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wnloads\"/>
    </mc:Choice>
  </mc:AlternateContent>
  <bookViews>
    <workbookView xWindow="0" yWindow="0" windowWidth="28800" windowHeight="12330" tabRatio="601"/>
  </bookViews>
  <sheets>
    <sheet name="PLAN DE ACCION VERSION 3,0 CP" sheetId="5" r:id="rId1"/>
  </sheets>
  <definedNames>
    <definedName name="_xlnm._FilterDatabase" localSheetId="0" hidden="1">'PLAN DE ACCION VERSION 3,0 CP'!$A$8:$R$78</definedName>
    <definedName name="_xlnm.Print_Titles" localSheetId="0">'PLAN DE ACCION VERSION 3,0 CP'!$1:$8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0" i="5" l="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alcChain>
</file>

<file path=xl/sharedStrings.xml><?xml version="1.0" encoding="utf-8"?>
<sst xmlns="http://schemas.openxmlformats.org/spreadsheetml/2006/main" count="676" uniqueCount="371">
  <si>
    <t>Código formato: PDE-04-03</t>
  </si>
  <si>
    <t>FORMULACIÓN</t>
  </si>
  <si>
    <t>PLAN ESTRATÉGICO</t>
  </si>
  <si>
    <t>ACTIVIDAD</t>
  </si>
  <si>
    <t>INDICADOR</t>
  </si>
  <si>
    <t>METAS DE PERIODO</t>
  </si>
  <si>
    <t>Objetivo</t>
  </si>
  <si>
    <t>Estrategia</t>
  </si>
  <si>
    <t>Proceso</t>
  </si>
  <si>
    <t>Dependencia responsable</t>
  </si>
  <si>
    <t>Actividad</t>
  </si>
  <si>
    <t>Fecha de ejecución</t>
  </si>
  <si>
    <t>Nombre</t>
  </si>
  <si>
    <t>Fórmula</t>
  </si>
  <si>
    <t>Unidad de medida</t>
  </si>
  <si>
    <t>Línea base</t>
  </si>
  <si>
    <t>Meta anual</t>
  </si>
  <si>
    <t>Metas de periodos</t>
  </si>
  <si>
    <t>1er Trimes</t>
  </si>
  <si>
    <t>Direccionamiento Estratégico</t>
  </si>
  <si>
    <t>Despacho del Contralor Auxiliar</t>
  </si>
  <si>
    <t>Ejecutar plan de trabajo para realizar el Informe de Sostenibilidad con Metodología Estándares GRI-vigencia 2021 de la Contraloría de Bogotá, D.C. en cumplimiento de la adhesión a la iniciativa del Pacto Global de las Naciones Unidas.</t>
  </si>
  <si>
    <t>Gestión</t>
  </si>
  <si>
    <t>Medir el cumplimiento en la ejecución de las actividades del plan de trabajo diseñado para la realización del Informe de Sostenibilidad vigencia 2021.</t>
  </si>
  <si>
    <t>No. de actividades ejecutadas del plan de trabajo diseñado para la realización del Informe de Sostenibilidad vigencia 2021 * 100 / No. de actividades programadas en el plan de trabajo diseñado para la realización del Informe de Sostenibilidad vigencia 2021.</t>
  </si>
  <si>
    <t>Porcentaje</t>
  </si>
  <si>
    <t>Dirección de Planeación</t>
  </si>
  <si>
    <t>No. de actividades ejecutadas del plan de trabajo a cargo del Proceso Direccionamiento Estratégico * 100 / No. De actividades programadas en el plan de trabajo a cargo del Proceso de Direccionamiento Estratégico. (5 avtividades)</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</si>
  <si>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</si>
  <si>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</si>
  <si>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</si>
  <si>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Producto</t>
  </si>
  <si>
    <t>Nivel de cumplimiento en la implementación acciones de diálogo con la comunidad.</t>
  </si>
  <si>
    <t>Medir el cumplimiento en la implementación acciones de diálogo con la comunidad.</t>
  </si>
  <si>
    <t>Nº de acciones de diálogo con la comunidad ejecutadas *100/ Total de acciones de diálogo con la comunidad programadas. (550)</t>
  </si>
  <si>
    <t>Desarrollar 200 acciones de formación en temas relacionados con el control social como insumo para el control fiscal.</t>
  </si>
  <si>
    <t>Nivel de cumplimiento en la implementación de acciones de formación.</t>
  </si>
  <si>
    <t>Medir el nivel de cumplimiento en la implementación de acciones de formación.</t>
  </si>
  <si>
    <t>Nº de acciones de formación ejecutadas * 100/ Total acciones de formación programadas. (200)</t>
  </si>
  <si>
    <t>Dirección de Apoyo al Despacho</t>
  </si>
  <si>
    <t>Nivel de cumplimiento en la emisión del Boletín Concejo &amp; Control</t>
  </si>
  <si>
    <t>No. de Boletines publicados * 100 / Boletines programados (4)</t>
  </si>
  <si>
    <t>Oficina Asesora de Comunicaciones</t>
  </si>
  <si>
    <t>Adelantar campañas de comunicación con componente interno y externo, que permita fortalecer la imagen institucional y divulgar la gestión de la Contraloría de Bogotá.</t>
  </si>
  <si>
    <t>Nivel de cumplimiento en la realización de campañas de comunicación.</t>
  </si>
  <si>
    <t>Medir el cumplimiento en la realización de las campañas de comunicación.</t>
  </si>
  <si>
    <t>No. de campañas de comunicación ejecutadas *100/ No. de campañas de comunicación programadas (4).</t>
  </si>
  <si>
    <t>Realizar encuestas con el fin de conocer la percepción de los funcionarios de la entidad frente a las campañas de comunicación.</t>
  </si>
  <si>
    <t>Nivel de cumplimiento en la realización de encuestas de percepción.</t>
  </si>
  <si>
    <t>Medir el cumplimiento en la realización de encuestas de percepción.</t>
  </si>
  <si>
    <t>Encuesta de comunicación ejecutada * 100/ Encuesta de comunicación programada</t>
  </si>
  <si>
    <t>Socializar las rendiciones de cuentas que realice la entidad.</t>
  </si>
  <si>
    <t>Nivel de cumplimiento en la socialización de la rendición de cuentas de la Entidad</t>
  </si>
  <si>
    <t>Medir el nivel de cumplimiento en la socialización de la rendición de cuentas de la Entidad</t>
  </si>
  <si>
    <t>Subdirección de Análisis, Estadísticas e Indicadores</t>
  </si>
  <si>
    <t>N° de temas prioritarios con analítica de datos * 100% / N° total temas prioritarios solicitados por el Despacho del Contralor(a), Contralor(a) Auxiliar o las diferentes Dependencias de la Entidad.</t>
  </si>
  <si>
    <t>1.2.</t>
  </si>
  <si>
    <t>Direcciones Sectoriales de Fiscalización y Reacción Inmediata</t>
  </si>
  <si>
    <t>Ejecutar el Plan de Auditoría Distrital - PAD.</t>
  </si>
  <si>
    <t>Medir el grado de cumplimiento de las auditorías programadas en el Plan de Auditoría Distrital PAD, teniendo en cuenta aquellos ejercicios en los que ya se ha comunicado el informe final de auditoría.</t>
  </si>
  <si>
    <t>N° acumulado de auditorías ejecutadas con informe final comunicado * 100 / N° total de auditorías programadas en el Plan de Auditoría con vencimiento a la fecha de corte del periodo rendido.</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</si>
  <si>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</si>
  <si>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</si>
  <si>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</si>
  <si>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Trasladar oportunamente los hallazgos con incidencia fiscal, producto de los diferentes tipos de auditorías realizadas en la vigencia.</t>
  </si>
  <si>
    <t>N° acumulado de hallazgos fiscales determinados en la vigencia trasladados a la Dirección de RFJC en el término establecido en los procedimientos * 100 / N° acumulado de hallazgos fiscales registrados en los informes finales de auditoría comunicados en la vigencia.</t>
  </si>
  <si>
    <t>Medir el cumplimiento en el trámite de las indagaciones preliminares de conformidad con el término legal establecido.</t>
  </si>
  <si>
    <t>Direcciones Sectoriales de Fiscalización, Reacción Inmediata, Responsabilidad Fiscal y Jurisdicción Coactiva y Estudios de Economía y Política Pública</t>
  </si>
  <si>
    <t>Resultado</t>
  </si>
  <si>
    <t>Medir la tasa de retorno del ejercicio de vigilancia fiscal generada por los procesos misionales de la entidad.</t>
  </si>
  <si>
    <t>Valor de los beneficios generados en la vigencia por los procesos misionales *100 / Valor del presupuesto ejecutado de la Contraloría de Bogotá, D.C. en la vigencia.</t>
  </si>
  <si>
    <t>Dinero*</t>
  </si>
  <si>
    <t>$3.00</t>
  </si>
  <si>
    <t>Vigilancia y control a la Gestión Fiscal</t>
  </si>
  <si>
    <t>Medir el Nivel de cumplimiento en el desarrollo de las actividades previstas en el cronograma para desarrollar la Auditoría Coordinada al ODS 3 "Atendiendo la SaIud y el Bienestar”.</t>
  </si>
  <si>
    <t>Estudios de Economía y Política Pública</t>
  </si>
  <si>
    <t>Dirección y Subdirecciones del PEEPP</t>
  </si>
  <si>
    <t>Nivel de cumplimiento en la ejecución del Plan Anual de Estudios PAE</t>
  </si>
  <si>
    <t>Medir el grado de avance y cumplimiento en la elaboración de los informes, estudios y pronunciamientos programados en el PAE de la vigencia por el PEEPP.</t>
  </si>
  <si>
    <t>Elaborar la Revista "Bogotá Económica", con el desarrollo de temáticas relacionadas con la realidad económica, social y ambiental de Bogotá D. C.</t>
  </si>
  <si>
    <t>Nivel de Cumplimiento en la elaboración de la Revista "Bogotá Económica"</t>
  </si>
  <si>
    <t>Medir el cumplimiento en la elaboración de la revista "Bogotá Económica"</t>
  </si>
  <si>
    <t>Revista elaborada. SI=100% NO=0%</t>
  </si>
  <si>
    <t>Subdirección de Evaluación de Política Pública</t>
  </si>
  <si>
    <t>Elaborar los diagnósticos sectoriales como insumo para la planeación del PVCGF</t>
  </si>
  <si>
    <t>Nivel de Cumplimiento en la elaboración de los Diagnósticos Sectoriales</t>
  </si>
  <si>
    <t>Medir el cumplimiento en la elaboración de los diagnósticos sectoriales</t>
  </si>
  <si>
    <t>Responsabilidad Fiscal y Jurisdicción Coactiva</t>
  </si>
  <si>
    <t>Resolver los grados de consulta y recursos de apelación de los PRF</t>
  </si>
  <si>
    <t>Nivel de cumplimiento en los grados de Consulta y Recursos de Apelación de los PRF</t>
  </si>
  <si>
    <t>Medir el nivel de cumplimiento en los grados de Consulta y Recursos de Apelación de los PRF</t>
  </si>
  <si>
    <t>Estudiar los Hallazgos Fiscales (HF) y/o Indagaciones Preliminares (IP)</t>
  </si>
  <si>
    <t>Medir el cumplimiento en el Estudio de HF e IP - DRF</t>
  </si>
  <si>
    <t>Nivel de cumplimiento en el Estudio de HF e IP - SPRF</t>
  </si>
  <si>
    <t>Medir el cumplimiento en el resultado del estudio realizado a los HF e IP por parte de la SPRF</t>
  </si>
  <si>
    <t>Nivel de cumplimiento en las decisiones ejecutoriadas en PRF activos 2016 y 2017</t>
  </si>
  <si>
    <t>Medir el cumplimiento en las decisiones ejecutoriadas en PRF activos 2016 y 2017 para evitar la prescripción.</t>
  </si>
  <si>
    <t>Proferir decisiones en los PRF (Ley 610 de 2000 y 1474 de 2011)</t>
  </si>
  <si>
    <t>Nivel de cumplimiento en las decisiones proferidas en los PRF de conformidad con las normas vigentes</t>
  </si>
  <si>
    <t>Medir el cumplimiento en las decisiones proferidas en los PRF de conformidad con las normas vigentes para evitar la inactividad.</t>
  </si>
  <si>
    <t>N° Decisiones Proferidas en los PRF (Imputaciones, Archivo, Cesación por Pago, Fallos con y Fallos Sin) * 100 / 700 Decisiones Programadas</t>
  </si>
  <si>
    <t>Subdirección de Jurisdicción Coactiva</t>
  </si>
  <si>
    <t>Recaudar dinero de los Procesos de Jurisdicción Coactiva - PJC (mientras sea legalmente posible).</t>
  </si>
  <si>
    <t>Nivel de cumplimiento en el Recaudo PJC</t>
  </si>
  <si>
    <t>Medir el cumplimiento en el Recaudo PJC</t>
  </si>
  <si>
    <t>3.3</t>
  </si>
  <si>
    <t>Realizar el seguimiento a la ejecución presupuestal de la Entidad</t>
  </si>
  <si>
    <t>Nivel de cumplimiento en el seguimiento a la ejecución Presupuestal</t>
  </si>
  <si>
    <t>Valor total compromisos presupuestales * 100 / Total Presupuesto definitivo de la vigencia</t>
  </si>
  <si>
    <t>Subdirección de Contratación</t>
  </si>
  <si>
    <t>Subdirección de Recursos Materiales</t>
  </si>
  <si>
    <t>Medir la oportunidad en el tiempo de atención de las solicitudes de elementos de consumo.</t>
  </si>
  <si>
    <t>Subdirección de Servicios Generales</t>
  </si>
  <si>
    <t>Subdirección Financiera</t>
  </si>
  <si>
    <t>Oficina de Asuntos Disciplinarios</t>
  </si>
  <si>
    <t>Medir el cumplimiento en la realización de la estrategia para fortalecer la cultura del derecho disciplinario.</t>
  </si>
  <si>
    <t>Nº. de estrategias de comunicación realizadas*100/ Nº. Total de actividades programadas en el plan de trabajo (4)</t>
  </si>
  <si>
    <t>Subdirección de Bienestar Social</t>
  </si>
  <si>
    <t>Medir el cumplimiento en la ejecución del Plan de SST.</t>
  </si>
  <si>
    <t>Subdirección de Capacitación y Cooperación Técnica</t>
  </si>
  <si>
    <t>Medir el cumplimiento en la ejecución del Plan Institucional de Capacitación.</t>
  </si>
  <si>
    <t>No. de actividades ejecutadas *100 / No. de actividades programadas programadas (50)</t>
  </si>
  <si>
    <t>Subdirección de Carrera Administrativa</t>
  </si>
  <si>
    <t>Realizar estrategias de sensibilización sobre los sistemas de evaluación del desempeño laboral y de la gestión para todo el personal de la entidad, especialmente para el personal provisional y de gerencia pública.</t>
  </si>
  <si>
    <t>Medir el cumplimiento en la realización de las estrategias de sensibilización sobre los sistemas de evaluación del desempeño laboral y de la gestión del personal.</t>
  </si>
  <si>
    <t>No. de acciones de sensibilización realizadas*100 / Total de actividades de sensibilización programadas (8)</t>
  </si>
  <si>
    <t>Subdirección de Gestión del Talento Humano</t>
  </si>
  <si>
    <t>Medir el cumplimiento en la realización de campañas de divulgación de los procedimientos de la SGTH.</t>
  </si>
  <si>
    <t>Nº. de campañas realizadas*100 / Nº. Total de campañas programadas (2)</t>
  </si>
  <si>
    <t>Gestión Jurídica</t>
  </si>
  <si>
    <t>Oficina Asesora Jurídica</t>
  </si>
  <si>
    <t>Realizar las actuaciones judiciales y extrajudiciales necesarias para ejercer la representación judicial y extrajudicial de la Entidad.</t>
  </si>
  <si>
    <t>Medir el cumplimiento en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</si>
  <si>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</si>
  <si>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Asesorar a las dependencias, comités y equipos de trabajo institucionales, en el cumplimiento de actividades propias de los procesos del sistema integrado de gestión.</t>
  </si>
  <si>
    <t>Medir el cumplimiento en las asesorías requeridas a la Oficina Asesora Jurídica</t>
  </si>
  <si>
    <t>No. acumulado de asesorías atendidas más número de asesorías en trámite dentro del término legal o reglamentario * 100 / No. acumulado de solicitudes de asesorías recibidas.</t>
  </si>
  <si>
    <t>3.4</t>
  </si>
  <si>
    <t>Gestión de Tecnologías de la Información.</t>
  </si>
  <si>
    <t>Dirección de Tecnologías de la Información y las Comunicaciones</t>
  </si>
  <si>
    <t>Medir el cumplimiento de las soluciones de TI, definidas en el plan de trabajo diseñado para la implementación, actualización y mantenimiento de la plataforma tecnológica de la Entidad.</t>
  </si>
  <si>
    <t>Medir la gestión en el trámite de los requerimientos de servicios de TI relativos a la infraestructura tecnológica de la entidad, atendidos dentro de los tiempos establecidos en los ANS (Acuerdos de Niveles de Servicio), para garantizar el funcionamiento de la infraestructura de la Entidad.</t>
  </si>
  <si>
    <t>Número de requerimientos de servicio relativos a la infraestructura tecnológica de la entidad, atendidos dentro de los tiempos establecidos en los ANS * 100 / Número total de requerimientos de servicio relativos a la infraestructura tecnológica de la entidad, atendidos durante el periodo.</t>
  </si>
  <si>
    <t>Gestión Documental</t>
  </si>
  <si>
    <t>Realizar seguimiento a las actividades establecidas en el cronograma para implementar el Programa de Gestión Documental - PGD durante la vigencia.</t>
  </si>
  <si>
    <t>Total de seguimientos realizados a las actividades de las demás dependencias *100 / Total de seguimientos programados a las actividades de las demás dependencias en el cronograma de implementación del Programa de Gestión Documental - PGD durante la vigencia 2022.</t>
  </si>
  <si>
    <t>Realizar seguimiento a las actividades establecidas en el Sistema Integrado de Conservación - SIC en la Contraloría de Bogotá D.C. durante la vigencia.</t>
  </si>
  <si>
    <t>Total de seguimientos realizados a las demás dependencias *100/ Total de seguimientos programados en el cronograma de implementación del Sistema Integrado de Conservación - SIC durante la vigencia.</t>
  </si>
  <si>
    <t>Realizar visitas a los archivos de gestión del proceso con el propósito de verificar la adecuada organización de documentos físicos y electrónicos para garantizar la adecuada conservación y preservacion de ellos.</t>
  </si>
  <si>
    <t>Medir el porcentaje de cumplimiento en la realización de visitas a los archivos de gestión de la entidad, para que las transferencias cumplan con los requisitos técnicos establecidos.</t>
  </si>
  <si>
    <t>Realizar encuestas con el fin de medir la percepción de los usuarios frente al servicio de préstamo de documentos.</t>
  </si>
  <si>
    <t>Medir la percepción de los usuarios en relación al servicio de préstamo de documentos</t>
  </si>
  <si>
    <t>Evaluación y Mejora</t>
  </si>
  <si>
    <t>Oficina de Control Interno</t>
  </si>
  <si>
    <t>Ejecutar las auditorías internas establecidas en el Programa Anual de Auditorías Internas - PAAI.</t>
  </si>
  <si>
    <t>Medir el cumplimiento en la ejecución de las auditorías internas programadas en el PAAI.</t>
  </si>
  <si>
    <t>Número de auditorías internas realizadas * 100 / Número Total de auditorías programadas en el PAAI.</t>
  </si>
  <si>
    <t>Realizar verificaciones al Plan de Mejoramiento Institucional, de conformidad con los términos establecidos en la Circular periodicidad reporte de información vigente.</t>
  </si>
  <si>
    <t>Medir el cumplimiento en la ejecución de las verificaciones al Plan de Mejoramiento Institucional.</t>
  </si>
  <si>
    <t>Número de procesos a los cuales se les realizó verificación al Plan de Mejoramiento Institucional *100 / Número de procesos que cuenten con acciones abiertas en el Plan de Mejoramiento.</t>
  </si>
  <si>
    <t>Realizar verificaciones al Mapa de Riesgos Institucional, de conformidad con los términos establecidos en la Circular periodicidad reporte de información vigente.</t>
  </si>
  <si>
    <t>Medir el cumplimiento en la ejecución de las verificaciones al Mapa de Riesgos Institucional.</t>
  </si>
  <si>
    <t>Número de verificaciones realizadas al Mapa de Riesgos Institucional *100 / Número total de procesos del Mapa de Riesgos Institucional a los cuales se les debe realizar verificación.</t>
  </si>
  <si>
    <t>Verificar el cumplimiento del Plan de Mejoramiento Institucional suscrito con la Auditoría General de la República AGR INSTITUCIONAL</t>
  </si>
  <si>
    <t>Medir el cumplimiento en la ejecución del Plan de Mejoramiento Institucional sucrito con la AGR.</t>
  </si>
  <si>
    <t>Número acumulado de acciones correctivas ejecutadas del Plan de Mejoramiento Institucional suscrito con la AGR * 100 / Número total de acciones correctivas abiertas con fecha de vencimiento cumplida al momento del reporte (AGR)</t>
  </si>
  <si>
    <t>Presentar los diferentes informes a entes externos y/o de Control.</t>
  </si>
  <si>
    <t>Medir el cumplimiento en la presentación de informes a entes externos y/o de Control, establecidos en la planeación de actividades de la Oficina de Control Interno.</t>
  </si>
  <si>
    <t>Tipo Indicador</t>
  </si>
  <si>
    <t>Mantener la certificación del Sistema de Gestión de Calidad ISO 9001:2015</t>
  </si>
  <si>
    <t>Número de informes establecidos por ley presentados a entes externos y o de Control * 100 / Número total de informes establecidos.</t>
  </si>
  <si>
    <t>Medir el cumplimiento en temas prioritarios a los que se les realiza analitica de datos como insumos de impacto para el seguimiento, control y desarrollo del proceso auditor.</t>
  </si>
  <si>
    <t>_</t>
  </si>
  <si>
    <t>Medir el nivel de cumplimiento en el traslado de hallazgos fiscales a la DRFJC, generados durante la vigencia en cumplimiento del Plan de Auditoría Disrital PAD.</t>
  </si>
  <si>
    <t>Tramitar la indagación preliminar dentro del término legal.</t>
  </si>
  <si>
    <t>Medir el cumplimiento en la publicación del Boletín Concejo &amp; Control.</t>
  </si>
  <si>
    <t>Número de rendiciones de cuentas socializadas*100 / Número de rendición de cuentas realizadas</t>
  </si>
  <si>
    <t>Número de soluciones de TI ejecutadas del plan de trabajo para implementar, actualizar y realizar mantenimiento a la plataforma de TI * 100 / Número total de soluciones de TI programadas en el plan de trabajo para implementar, actualizar o realizar mantenimiento la plataforma de TI.</t>
  </si>
  <si>
    <t>Total de actividades ejecutadas *100 / Total de actividades que corresponden a la Subdirección de Servicios Generales establecidas en el cronograma de implementación del Programa de Gestión Documental - PGD durante la vigencia 2022.</t>
  </si>
  <si>
    <t>Total de actividades ejecutadas *100 / Total de actividades que corresponden a la Subdirección de Servicios Generales establecidas en el cronograma de implementación del Sistema Integrado de Conservación - SIC durante la vigencia 2022.</t>
  </si>
  <si>
    <t>N° de visitas realizadas a los archivos de gestion * 100 / N° de visitas programas en el cronograma de visitas. (76)</t>
  </si>
  <si>
    <t>N° acumulado de encuestas con resultado excelente y bueno *100 / Total acumulado de encuestas que califican el servicio de préstamo de documentos.</t>
  </si>
  <si>
    <t>Nivel de cumplimiento en el Estudio de HF e IP - DRF</t>
  </si>
  <si>
    <t>Subdirección del Proceso de Responsabilidad Fiscal</t>
  </si>
  <si>
    <t>Gestión Administrativa y Financiera</t>
  </si>
  <si>
    <t>Medir el cumplimiento en el seguimiento a la ejecución presupuestal.</t>
  </si>
  <si>
    <t>Nivel de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</si>
  <si>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</si>
  <si>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 No. acumulado de solicitudes de contratación radicadas en el trimestre en la Subdirección de Contratación</t>
  </si>
  <si>
    <t>Realizar una estrategia de socialización y divulgación para fortalecer la cultura del derecho disciplinario entre los empleados públicos de la entidad a través de la divulgación de 4 boletínes.</t>
  </si>
  <si>
    <t>66.7 %</t>
  </si>
  <si>
    <t>54.2 %</t>
  </si>
  <si>
    <t>4.4</t>
  </si>
  <si>
    <t>Verificar el cumplimiento de los seguimientos a las actividades que corresponden a las demás dependencias en el Cronograma de implementación del Sistema Integrado de Conservación - SIC (programas de conservación y plan de preservación digital) durante la vigencia.</t>
  </si>
  <si>
    <t>Verificar el cumplimiento de la ejecución de las actividades que corresponden a la Subdirección de Servicios Generales establecidas en el Cronograma de implementación del Sistema Integrado de Conservación - SIC (programas de conservación y plan de preservación digital) durante la vigencia.</t>
  </si>
  <si>
    <t>Verificar el cumplimiento de los seguimientos a las actividades que corresponden a las demás dependencias en el Cronograma de implementación del Programa de Gestión Documental - PGD durante la vigencia 2022.</t>
  </si>
  <si>
    <t>Verificar el cumplimiento de la ejecución de las actividades que corresponden a la Subdireccion de Servicios Generales establecidas en el Cronograma de implementación del Programa de Gestión Documental - PGD durante la vigencia 2022.</t>
  </si>
  <si>
    <t>4.1</t>
  </si>
  <si>
    <t>Diagnóstico realizado 
Si = 100%   
No= 0%</t>
  </si>
  <si>
    <t>Identificar los mecanismos que requieren  fortalecerse y  evaluar la necesidad de implementar nuevos.</t>
  </si>
  <si>
    <t xml:space="preserve"> Nivel de cumplimiento en la realización del diagnóstico.</t>
  </si>
  <si>
    <t>Realizar un diagnóstico que  permita identificar el estado de los mecanismos de denuncia ciudadana sobre la gestión del recurso público para identificar la necesidad de diversificarlos y/o fortalecerlos.</t>
  </si>
  <si>
    <t xml:space="preserve">1.3. </t>
  </si>
  <si>
    <t>1.4.</t>
  </si>
  <si>
    <t>Publicar la gestión de la Entidad en el trámite de los requerimientos presentados por el Concejo de Bogotá (invitaciones y proposiciones)</t>
  </si>
  <si>
    <t xml:space="preserve">Medir el cumplimiento de las visitas a obras, según el Cronograma de trabajo.  </t>
  </si>
  <si>
    <t>Nivel de cumplimiento en el desarrollo de las visitas a obras de impacto para la ciudad de Bogotá.</t>
  </si>
  <si>
    <t>Focalizar el ejercicio de vigilancia y control fiscal en temas relevantes de impacto para la ciudad en desarrollo del programa "Vamos ala Obra"</t>
  </si>
  <si>
    <t>2.2</t>
  </si>
  <si>
    <t xml:space="preserve">Medir el cumplimiento de las mesas de seguimiento, según el Cronograma de trabajo.  </t>
  </si>
  <si>
    <t>Nivel de cumplimiento en el desarrollo de las mesas de seguimiento a obras de impacto para la ciudad de Bogotá.</t>
  </si>
  <si>
    <t>Adelantar la auditoría coordinada al ODS 3 "Atendiendo la Salud y el Bienestar" de conformidad con los lineamientos establecidos por la Contraloría General de la República del Perú.</t>
  </si>
  <si>
    <t>Reportar los beneficios de los procesos misionales (Vigilancia y control a la gestión fiscal, Responsabilidad Fiscal y Jurisdicción Coactiva, Estudios de Economía y Política Pública) para determinar la tasa de retorno a la sociedad. INSTITUCIONAL.</t>
  </si>
  <si>
    <t>2.4</t>
  </si>
  <si>
    <t xml:space="preserve">Realizar analítica de datos de temas prioritarios sobre los sujetos de control de la Contraloria de Bogotá, los cuales pueden ser solicitados por el Despacho del Contralor(a), Contralor(a) Auxiliar o las diferentes Dependencias de la Entidad, incluida esta Subdirección, con el fin de generar insumos de impacto para el seguimiento, control y desarrollo del proceso auditor.  </t>
  </si>
  <si>
    <t>2.1</t>
  </si>
  <si>
    <t>Proyectos de convenios elaborados  SI=100%
NO = 100%</t>
  </si>
  <si>
    <t>Medir el nivel de cumplimiento en la elaboración dos (2) proyectos de convenios.</t>
  </si>
  <si>
    <t>Nivel de cumplimiento en la elaboración de proyectos de convenios interadministrativos</t>
  </si>
  <si>
    <t xml:space="preserve">Redactar y presentar para aprobación de la alta dirección dos (2) proyectos de convenios interadministrativos, para acceso a información, que facilite en lo posible,   la interoperabilidad como insumo para el ejericio de la vigilancia  y el control fiscal. 
</t>
  </si>
  <si>
    <t xml:space="preserve">3.1 </t>
  </si>
  <si>
    <t xml:space="preserve">
DASK BOARD elaborada
SI=100%
NO=0%
</t>
  </si>
  <si>
    <t xml:space="preserve">Medir el cumplimiento en la elaboración del DASK BOARD. </t>
  </si>
  <si>
    <t>Nivel de cumplimiento en la elaboración del DASK BOARD.</t>
  </si>
  <si>
    <t xml:space="preserve">Elaborar  en Power BI un DASK BOARD, que permita la consulta oportuna de la contratación Distrital, a las Direcciones Sectoriales. </t>
  </si>
  <si>
    <t xml:space="preserve">
Establecer  el grado de cumplimiento en la emisión de reportes consolidados como resultado del análisis de datos para alimentar el Observatorio de Control Fiscal.</t>
  </si>
  <si>
    <t xml:space="preserve">
Alertas y   boletines emitidos  como resultado del análisis de datos para alimentar el Observatorio de Control Fiscal.</t>
  </si>
  <si>
    <t xml:space="preserve">
Emitir 28  alertas para los 14 sectores y 2 boletines trimestrales de vigilancia y control a la contratación y la ejecución presupuestal.</t>
  </si>
  <si>
    <t xml:space="preserve">
Documento elaborado
SI=100%
NO=0%
</t>
  </si>
  <si>
    <t>Medir el cumplimiento en la elaboración del documento sobre la utilización de las alertas entregadas como insumo en desarrollo de las auditorias programadas en el PAD y demás actuaciones de la CB.</t>
  </si>
  <si>
    <t>Nivel de cumplimiento en la elaboración del documento que mide la utilización de las alertas emitidas por la Subdirección.</t>
  </si>
  <si>
    <t xml:space="preserve">Elaborar un documento que refleje el uso de las alertas emitidas en los  años 2020,  2021 y 2022, para las auditorías programadas en el PAD, y demás  actuaciónes  de la CB. </t>
  </si>
  <si>
    <t xml:space="preserve">
Boletín emitido 
SI=100%
NO=0%</t>
  </si>
  <si>
    <t xml:space="preserve">
Medir el cumplimiento en la elaboración del boletín, donde se refleje el comportamiento de la gestión contractual de Bogotá D.C, para el período indicado. </t>
  </si>
  <si>
    <t xml:space="preserve">
Nivel de cumplimiento en la elaboración del boletín sobre comportamiento de contratación del D. C. </t>
  </si>
  <si>
    <t xml:space="preserve">Emitir un boletín sobre el comportamiento de la contratación en el D.C., consolidado por  sujetos de control, sectores y ciudad,     para el período enero 2020 a junio 30 de 2022, del actual gobierno Dstrital. 
</t>
  </si>
  <si>
    <t xml:space="preserve"> </t>
  </si>
  <si>
    <t xml:space="preserve">Plan de Trabajo para la implementación  de la Polìtica Institucional de Gestión del Conocimiento elaborado
SI: 100% 
NO: 0% </t>
  </si>
  <si>
    <t>Medir el cumplimiento en la construcción de un Plan de Trabajo para la implementación  de la Polìtica Institucional de Gestión del Conocimiento</t>
  </si>
  <si>
    <t>Nivel de cumplimiento en la construcción de un Plan de Trabajo para la implementación  de la Polìtica Institucional de Gestión del Conocimiento</t>
  </si>
  <si>
    <t>Promover la construcción de un Plan de Trabajo para la implementación  de la Política Institucional de Gestión del Conocimiento y la Innovación, a partir de la articulación y el trabajo colaborativo con las diferentes áreas de la entidad.</t>
  </si>
  <si>
    <t xml:space="preserve">Acción para atender al cliente interno diseñada
SI: 100% 
NO: 0% </t>
  </si>
  <si>
    <t>Medir el cumplimiento de la acción innovadora para la atención oportuna al cliente interno</t>
  </si>
  <si>
    <t>Nivel de cumplimiento en el diseño de una acción innovadora para la atención oportuna al cliente interno</t>
  </si>
  <si>
    <t>Diseñar una acción innovadora para la atención oportuna al cliente interno, con el apoyo de la Dirección de las TIC y la Oficina Asesora de Comunicaciones.</t>
  </si>
  <si>
    <t>4.2.</t>
  </si>
  <si>
    <t xml:space="preserve">Encuesta diseñada, aplicada y resultados publicados
SI: 100% 
NO: 0% </t>
  </si>
  <si>
    <t>Determinar la percepción que tienen los servidores sobre los servicios  de la Subdirección de Carrera en materia de EDL.</t>
  </si>
  <si>
    <t>Diseñar y aplicar una encuesta sobre la percepción de los servicios prestados por la subdirección de Carrera Administrativa en materia de Evaluación del Desempeño Laboral - EDL</t>
  </si>
  <si>
    <t>No. No. de trámites de quejas, informes y oficios referentes a presuntas conductas disciplinables  * 100 / No. Total de quejas, informes y oficios referentes a presuntas conductas disciplinables</t>
  </si>
  <si>
    <t>Medir el cumplimiento en el trámite oportuno  de quejas, informes y oficios referentes a presuntas conductas disciplinables de los servidores de la entidad</t>
  </si>
  <si>
    <t>Liderar el trámite oportuno (15 días hábiles) de quejas, informes y oficios referentes a presuntas conductas disciplinables de los servidores de la entidad, ya sea con la apertura de indagación previa, investigación disciplinaria o decisión de remisión por competencia o inhibitorio</t>
  </si>
  <si>
    <t xml:space="preserve">Estrategia sobre el régimen disciplinario divulgada y apropiada
SI: 100%
NO: 0% </t>
  </si>
  <si>
    <t>Medir el cumplimiento de la estrategia de divulgación y apropiación del régimen disciplinario</t>
  </si>
  <si>
    <t>Diseñar e implementar una estrategia de divulgación y apropiación del régimen disciplinario (Ley 1952 de 2019  y Ley 2094 de 2021) para generar conciencia en la actuación de los y las servidores públicos de la entidad con el ánimo de minimizar las acciones disciplinables.</t>
  </si>
  <si>
    <t>Promedio de las calificaciones realizadas en las Evaluaciones de Calidad de la capacitación en el periodo *100 / Valor máximo a obtener en la Evaluación de Calidad de la capacitación (4).</t>
  </si>
  <si>
    <t>Medir la calidad de las acciones de capacitación dirigidas a los servidores públicos de la entidad en lo que respecta a contenidos, metodología, facilitadores, material de estudio y organización.</t>
  </si>
  <si>
    <t>Evaluar la calidad de las acciones de capacitación</t>
  </si>
  <si>
    <t>Realizar campañas de divulgación de los procedimientos a cargo de la Subdirección de Gestión de Talento Humano, que permitan a los servidores públicos interiorizar la forma en que deben realizar los trámites relacionados con las competencias de esta dependencia.</t>
  </si>
  <si>
    <t>Realizar el seguimiento a la ejecución del Plan Institucional de Capacitación.</t>
  </si>
  <si>
    <t>No. de actividades ejecutadas *100 / No. de actividades programadas. (19)</t>
  </si>
  <si>
    <t>Realizar el seguimiento a la ejecución del Plan de SST.</t>
  </si>
  <si>
    <t>No. de actividades ejecutadas *100 / No. de actividades programadas (38)</t>
  </si>
  <si>
    <t>Medir el cumplimiento en la ejecución del Programa de Bienestar Social e Incentivos.</t>
  </si>
  <si>
    <t>Realizar el seguimiento a la ejecución del Plan de Bienestar Social e incentivos 2022.</t>
  </si>
  <si>
    <t>Propuesta elaborada SI=100% NO=0%</t>
  </si>
  <si>
    <t>Medir el grado de cumplimiento de la elaboración de la propuesta para asegurar que la información del SIVICOF este articulada y validada.</t>
  </si>
  <si>
    <t>Nivel de Cumplimiento en la elaboraciónde la propuesta para asegurar que la información del SIVICOF este articulada y validada</t>
  </si>
  <si>
    <t xml:space="preserve">Gestion </t>
  </si>
  <si>
    <t>Elaborar una propuesta orientada a articular y asegurar la obtención de la información completa y validada de la cuenta que presentan los sujetos de vigilancia y control fiscal.</t>
  </si>
  <si>
    <t>Subdirección de Estadísticas y Análisis Presupuestal y Financiero</t>
  </si>
  <si>
    <t>Elaborar informes, estudios y pronunciamientos que apoyen técnicamente el control político y social.</t>
  </si>
  <si>
    <t xml:space="preserve">Medir el grado de cumplimiento de la elaboración del diagnóstico y propuesta de transformación digital y arquitectura empresarial </t>
  </si>
  <si>
    <t>Elaborar el diagnóstico y la propuesta de Transformación Digital y Arquitectura Empresarial de la entidad.</t>
  </si>
  <si>
    <t>4.3</t>
  </si>
  <si>
    <t>Medir el cumplimiento en la obtención del Sistema de Gestión de Calidad ISO 9001:2015</t>
  </si>
  <si>
    <t>No. de autodiagnósticos elaborados para las políticas del Modelo Integrado de Planeación y Gestión * 100 / No. de autodiagnósticos a realizar por política.</t>
  </si>
  <si>
    <t>Determinar las brechas para la armonización del Modelo Integrado de Planeación y Gestión en la Contraloría de Bogotá D.C.</t>
  </si>
  <si>
    <t>Gestionar el autodiagnóstico del estado de cada una de las políticas en las cuales se estructura el Modelo Integrado de Planeación y Gestión frente a los Sistemas de Gestión de la Entidad.</t>
  </si>
  <si>
    <t>4to Trimes</t>
  </si>
  <si>
    <t>3er Trimes</t>
  </si>
  <si>
    <t>2do Trimes</t>
  </si>
  <si>
    <t>No.</t>
  </si>
  <si>
    <t>2. Fecha de seguimiento: 30/09/2022</t>
  </si>
  <si>
    <t>Versión 3.0</t>
  </si>
  <si>
    <t xml:space="preserve">PLAN DE ACCION - VIGENCIA 2022 </t>
  </si>
  <si>
    <t>Despacho del Contralor de Bogotá y Dirección de Responsabilidad Fiscal y Jurisdicción Coactiva</t>
  </si>
  <si>
    <t>12/31/2022</t>
  </si>
  <si>
    <t>Nº de Grados de Consultas y Recursos de apelación Resueltos * 100 /Inventario total de Grados de Consultas y Recursos de apelación a 31-Dic-2021 sin resolver y los recibidos un mes antes del reporte</t>
  </si>
  <si>
    <t>Dirección de Responsabilidad Fiscal y Jurisdicción Coactiva</t>
  </si>
  <si>
    <t>N° de memorandos enviados en el 2022 para aperturar PRF y devolución de hallazgos fiscales e indagaciones preliminares, y aperturas PRF*100 / Inventario total de hallazgos fiscales e indagaciones preliminares a 31 Dic-2021 y los hallazgos fiscales e indagaciones preliminares recibidos un mes antes del reporte</t>
  </si>
  <si>
    <t>Cantidad de autos de apertura o autos de apertura e imputación del PRF más el número de memorandos de devolución de hallazgos e indagaciones preliminares * 100 /  Inventario total de hallazgos fiscales e indagaciones preliminares a 31-Dic-2021 y los hallazgos fiscales e indagaciones preliminares recibidos un mes antes del reporte</t>
  </si>
  <si>
    <t>Dirección de Responsabilidad Fiscal y Jurisdicción Coactiva, Dirección de Reacción Inmediata y Subdirección del Proceso de Responsabilidad Fiscal</t>
  </si>
  <si>
    <t>Proferir decisiones ejecutoriadas en los PRF que se encuentren activos al 1°-Ene-2022 de las vigencias 2016 y 2017, para evitar su prescripción (mientras sea legalmente posible).</t>
  </si>
  <si>
    <t>N° PRF 2016 y 2017 con decisión ejecutoriada (Archivo, Cesación por Pago, Fallos Con y Fallo Sin) - N° PRF 2016 y 2017 Prescritos * 100 / PRF activos de 2016 y 2017 al 1°-Ene-2022</t>
  </si>
  <si>
    <t>Cuantía Recaudada * 100 / Cuantía Proyectada a Recaudar ($1210.000.000.oo)</t>
  </si>
  <si>
    <t>Mantener y mejorar los componentes implementados de la Política de Gobierno Digital en la Contraloría de Bogotá D.C, a través de la ejecución del plan de trabajo diseñado para tal fin y de acuerdo con la normatividad aplicable.</t>
  </si>
  <si>
    <t>Medir el cumplimiento en la ejecución del plan de trabajo diseñado para el mantenimiento y mejora de los componentes implementados de la Política de Gobierno Digital en la Contraloría de Bogotá D.C.</t>
  </si>
  <si>
    <t>Número de actividades ejecutadas del plan de trabajo para el mantenimiento y mejora de los componentes de la Política de Gobierno Digital en la CB.*100 / No. total de actividades programadas en el plan de trabajo para el mantenimiento y mejora de los componentes de la Política de Gobierno Digital en la CB.</t>
  </si>
  <si>
    <t>Implementar, actualizar o realizar mantenimiento a la plataforma tecnológica de la Entidad, con el fin de mejorar la gestión de los procesos y la generación de productos y servicios con calidad, oportunidad y seguridad.</t>
  </si>
  <si>
    <t>Garantizar el funcionamiento de la infraestructura tecnológica de la entidad, para la adecuada y oportuna prestacion de los servicios de TI.</t>
  </si>
  <si>
    <t>Gestiòn Talento Humano</t>
  </si>
  <si>
    <t xml:space="preserve">Producto
</t>
  </si>
  <si>
    <t>No. De Informes, estudios y pronunciamientos comunicados al Cliente * 100 / Total de informes, estudios y pronunciamientos programados en el PAE de la vigencia</t>
  </si>
  <si>
    <t>Direccion Administrativa y Financiera</t>
  </si>
  <si>
    <t>Evaluar el nivel de ejecucion del cronograma del Plan Institucional de Gestion Ambiental de la Entidad</t>
  </si>
  <si>
    <t>Medir el cumplimiento de las diferentes actividades inmersas en el cronograma del PIGA que tiene por objeto el manejo responsable de los recursos naturales</t>
  </si>
  <si>
    <t>Verificar el cumplimiento en la ejecución del Plan Anual de Adquisiciones de la Contraloría de Bogotá</t>
  </si>
  <si>
    <t>Evaluar el promedio de dias utilizado en la atención de las solicitudes para el suministro de elementos de consumo.</t>
  </si>
  <si>
    <t>Evaluar el promedio de dìas utilizado en la atención de las solicitudes de mantenimiento realizadas por las dependecias.</t>
  </si>
  <si>
    <t>Medir la oportunidad  en el tiempo de la tención de las solicitudes de mantenimiento realizadas por las dependecias.</t>
  </si>
  <si>
    <t>Nivel de avance sobre la identificación, análisis y diseño del diagnóstico y propuesta de transformación digital y arquitectura empresarial.
NUEVO</t>
  </si>
  <si>
    <t>N° acumulado de Sujetos de Vigilancia y Control auditados mediante cualquier tipo de auditoría en la vigencia *100 / Total de Sujetos de Vigilancia y Control de la CB asignados en la resolución vigente.</t>
  </si>
  <si>
    <t>N° acumulado de indagaciones preliminares que se decidieron dentro del periodo rendido *100 / N° total de indagaciones preliminares tramitadas con vencimiento dentro del periodo rendido</t>
  </si>
  <si>
    <t>N° de actividades ejecutadas del cronograma para desarrollar la auditoría * 100 / N° de actividades programadas del cronograma para desarrollar auditoría.</t>
  </si>
  <si>
    <t>N° de mesas de seguimiento realizadas * 100% / Total de mesas de seguimiento programadas en el cronograma de trabajo.</t>
  </si>
  <si>
    <t>N° de visitas a obras realizadas * 100% / Total de visitas a obras programadas en el cronograma de trabajo.</t>
  </si>
  <si>
    <t>N° total de actividades ejecutadas en el SEMESTRE * 100 / N° total de actividades contempladas en el cronogrma de Plan de Acción del PIGA</t>
  </si>
  <si>
    <t>Promedio de días de atención de las solicitudes para el suministro de elementos de consumo.</t>
  </si>
  <si>
    <t>Promedio de días  utilizado en atender las solicitudes de suministro de elementos de consumo, desde la fecha de solicitud hasta la atención del mismo.</t>
  </si>
  <si>
    <t>Promedio de días atención de las solicitudes de mantenimiento realizadas por las dependecias.</t>
  </si>
  <si>
    <t>Promedio de días  utilizado en atender las solicitudes de mantenimiento realizadas por las dependecias, desde la fecha de solicitud hasta la atención del mismo.</t>
  </si>
  <si>
    <t>Dias</t>
  </si>
  <si>
    <t xml:space="preserve">Diagnósticos sectoriales comunicados *100 / Total Sectores Administrativos del D.C. </t>
  </si>
  <si>
    <t xml:space="preserve">N° alertas emitidas * 100 / N° de alertas programadas para el trimestre
</t>
  </si>
  <si>
    <t xml:space="preserve">N° boletines emitidos * 100 / N° de boletines programados para el trimestre
. </t>
  </si>
  <si>
    <t>1.1.</t>
  </si>
  <si>
    <t>2.3.</t>
  </si>
  <si>
    <t>1. Fecha de aprobación y/o modificación: 23-08-2022</t>
  </si>
  <si>
    <t>Adelantar la auditoría coordinada de desempeño: Políticas implementadas para el logro de las metas del ODS 1 y mitigación del impacto del covid-19, con énfasis en la disminución de las brechas de género en Bogotá, D.C.</t>
  </si>
  <si>
    <t>Nivel de cumplimiento en el desarrollo de las actividades previstas en el cronograma para desarrollar la Auditoría  Internacional Coordinada "Políticas implementadas para el logro de las metas del ODS 1 y mitigación del impacto del covid-19, con énfasis en la disminución de las brechas de género en Bogotá, D.C" de conformidad con los lineamiestos establecidos por la Auditoría General de la Nación - AGN Argentina.</t>
  </si>
  <si>
    <t>Medir el Nivel de cumplimiento en el desarrollo de las actividades previstas en el cronograma para desarrollar la Auditoría  Internacional Coordinada "Políticas implementadas para el logro de las metas del ODS 1 y mitigación del impacto del covid-19, con énfasis en la disminución de las brechas de género en Bogotá, D.C" de conformidad con los lineamiestos establecidos por la Auditoría General de la Nación - AGN Argentina.</t>
  </si>
  <si>
    <t>N° de actividades ejecutadas en el 2022 del cronograma para desarrollar la auditoría * 100 / N° de actividades programadas en el 2022 del cronograma para desarrollar auditoría.</t>
  </si>
  <si>
    <t>3.2</t>
  </si>
  <si>
    <t>Nivel de cumplimiento en la ejecución de las actividades del plan de trabajo diseñado para la realización del Informe de Sostenibilidad vigencia 2021</t>
  </si>
  <si>
    <t>Nivel cumplimiento en la realización de los autodiagnósticos actualizados de las políticas que conforman el Modelo Integrado de Planeación y Gestión
CONTINUA</t>
  </si>
  <si>
    <t>Nivel de cumplimiento en el mantenimiento del Sistema de Gestión de Calidad ISO 9001:2015
CONTINUA SE UNIFICA CON EL ANTERIOR</t>
  </si>
  <si>
    <t>Nivel de cumplimiento en la realización de la estrategia para fortalecer la cultura del derecho disciplinario.</t>
  </si>
  <si>
    <t>Nivel de cumplimiento en la ejecución del Programa de Bienestar Social e Incentivos.</t>
  </si>
  <si>
    <t xml:space="preserve"> Nivel de cumplimiento en la ejecución del Plan de SST.</t>
  </si>
  <si>
    <t>Nivel de cumplimiento en la ejecución del Plan Institucional de Capacitación.</t>
  </si>
  <si>
    <t>Nivel de cumplimiento en la realización de las estrategias de sensibilización sobre los sistemas de evaluación del desempeño laboral y de la gestión del personal.</t>
  </si>
  <si>
    <t>Nivel de cumplimiento en la realización de campañas de divulgación de los procedimientos de la SGTH.</t>
  </si>
  <si>
    <t>Nivel de calidad de las acciones de capacitación dirigidas a los servidores públicos de la entidad, en lo que respecta a contenidos, metodología, facilitadores, material de estudio y organización.</t>
  </si>
  <si>
    <t>Nivel de cumplimiento de la estrategia de divulgación y apropiación del régimen disciplinario</t>
  </si>
  <si>
    <t>Nivel de cumplimiento en el trámite oportuno  de quejas, informes y oficios referentes a presuntas conductas disciplinables de los servidores de la entidad</t>
  </si>
  <si>
    <t>Nivel de cumplimiento en el diseño y aplicación de una encuesta de percepción sobre servicios de la Subdirección de Carrera en materia de EDL</t>
  </si>
  <si>
    <t>Nivel de cumplimiento en temas prioritarios a los que se les realiza analitica de datos como insumos de impacto para el seguimiento, control y desarrollo del proceso auditor.</t>
  </si>
  <si>
    <t xml:space="preserve"> Nivel de cumplimiento del Plan de Auditoría Distrital PAD.</t>
  </si>
  <si>
    <t>Nivel de cobertura del proceso auditor - sujetos</t>
  </si>
  <si>
    <t>Oportunidad en el traslado de los hallazgos fiscales</t>
  </si>
  <si>
    <t>Nivel de cumplimiento en el trámite de las indagaciones preliminares de conformidad con el término legal establecido.</t>
  </si>
  <si>
    <t>Tasa de retorno del control fiscal</t>
  </si>
  <si>
    <t>Nivel de cumplimiento en el desarrollo de las actividades previstas en el cronograma para desarrollar la Auditoría Coordinada al ODS 3 "Atendiendo la SaIud y el Bienestar”.</t>
  </si>
  <si>
    <t>Nivel de cumplimiento en las actuaciones de representación judicial y extrajudicial de la Entidad.</t>
  </si>
  <si>
    <t>Nivel de cumplimiento en la asesoría a las dependencias, comités y equipos de trabajo institucionales.</t>
  </si>
  <si>
    <t>Nivel de cumplimiento del Programa de Gestión Documental - PGD durante la vigencia 2022.</t>
  </si>
  <si>
    <t xml:space="preserve"> Nivel de cumplimiento de los seguimientos a las actividades del Programa de Gestión Documental - PGD durante la vigencia 2022.</t>
  </si>
  <si>
    <t>Nivel de cumplimiento en la Implementación del SIC.</t>
  </si>
  <si>
    <t>Nivel de cumplimiento en la realización de las visitas a los archivos de gestión de la entidad.</t>
  </si>
  <si>
    <t>Nivel de cumplimiento de los seguimientos a las actividades del Sistema Integrado de Conservación - SIC durante la vigencia.</t>
  </si>
  <si>
    <t>Nivel de percepción del cliente frente al servicio de préstamo de documentos</t>
  </si>
  <si>
    <t>Nivel de cumplimiento del Plan de Mejoramiento Institucional suscrito con la AGR</t>
  </si>
  <si>
    <t>Nivel de cumplimiento en la presentación de informes a entes externos y/o de Control, establecidos en la planeación de actividades de la Oficina de Control Interno.</t>
  </si>
  <si>
    <t xml:space="preserve"> Nivel de Cumplimiento en la ejecución de las auditorías internas programadas en el PAAI.</t>
  </si>
  <si>
    <t>Nivel de cumplimiento en la verificación del Plan de Mejoramiento Institucional.</t>
  </si>
  <si>
    <t xml:space="preserve"> Nivel de cumplimiento en la verificación del Mapa de Riesgos Institucional.</t>
  </si>
  <si>
    <t>Nivel de cumplimiento en la ejecución del plan de trabajo diseñado para el mantenimiento y mejora de los componentes implementados de la Política de Gobierno Digital en la Entidad</t>
  </si>
  <si>
    <t>Nivel de cumplimiento de las soluciones de TI, definidas en el plan de trabajo diseñado para la implementación, actualización y mantenimiento de la plataforma tecnológica de la Entidad.</t>
  </si>
  <si>
    <t>Nivel de cumplimiento en la gestión de los requerimientos de servicios relativos a la infraestructura tecnológica de la entidad, atendidos dentro de los tiempos establecidos en los ANS.</t>
  </si>
  <si>
    <t>Nivel de cumplimiento del cronograma de ejecucion del  Plan Institucional de 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</si>
</sst>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Calibri"/>
      <family val="2"/>
      <scheme val="minor"/>
    </font>
    <font>
      <i/>
      <sz val="8"/>
      <name val="Calibri"/>
      <family val="2"/>
      <scheme val="minor"/>
    </font>
    <font>
      <sz val="9"/>
      <color theme="1"/>
      <name val="Arial"/>
      <family val="2"/>
    </font>
    <font>
      <sz val="9"/>
      <name val="Arial"/>
      <family val="2"/>
    </font>
    <font>
      <b/>
      <sz val="9"/>
      <color theme="1"/>
      <name val="Arial"/>
      <family val="2"/>
    </font>
    <font>
      <sz val="8"/>
      <color rgb="FF000000"/>
      <name val="Arial"/>
      <family val="2"/>
    </font>
    <font>
      <sz val="8"/>
      <color theme="1"/>
      <name val="Calibri"/>
      <family val="2"/>
      <scheme val="minor"/>
    </font>
    <font>
      <i/>
      <sz val="8"/>
      <color theme="1"/>
      <name val="Calibri"/>
      <family val="2"/>
      <scheme val="minor"/>
    </font>
    <font>
      <sz val="8"/>
      <color rgb="FF000000"/>
      <name val="Calibri"/>
      <family val="2"/>
      <scheme val="minor"/>
    </font>
    <font>
      <i/>
      <sz val="8"/>
      <color rgb="FF00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theme="0"/>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rgb="FF000000"/>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19" fillId="36" borderId="10" xfId="0" applyFont="1" applyFill="1" applyBorder="1" applyAlignment="1">
      <alignment horizontal="center" vertical="center" wrapText="1"/>
    </xf>
    <xf numFmtId="0" fontId="19" fillId="36" borderId="10" xfId="0" applyFont="1" applyFill="1" applyBorder="1" applyAlignment="1">
      <alignment vertical="center" wrapText="1"/>
    </xf>
    <xf numFmtId="0" fontId="19" fillId="36" borderId="10" xfId="0" applyFont="1" applyFill="1" applyBorder="1" applyAlignment="1">
      <alignment horizontal="justify" vertical="center" wrapText="1"/>
    </xf>
    <xf numFmtId="14" fontId="19" fillId="36" borderId="10" xfId="0" applyNumberFormat="1" applyFont="1" applyFill="1" applyBorder="1" applyAlignment="1">
      <alignment horizontal="center" vertical="center" wrapText="1"/>
    </xf>
    <xf numFmtId="9" fontId="19" fillId="36" borderId="10" xfId="0" applyNumberFormat="1" applyFont="1" applyFill="1" applyBorder="1" applyAlignment="1">
      <alignment horizontal="center" vertical="center" wrapText="1"/>
    </xf>
    <xf numFmtId="0" fontId="19" fillId="0" borderId="10" xfId="0" applyFont="1" applyBorder="1" applyAlignment="1">
      <alignment horizontal="center" vertical="center" wrapText="1"/>
    </xf>
    <xf numFmtId="9" fontId="19" fillId="0" borderId="10" xfId="0" applyNumberFormat="1" applyFont="1" applyBorder="1" applyAlignment="1">
      <alignment horizontal="center" vertical="center" wrapText="1"/>
    </xf>
    <xf numFmtId="0" fontId="19" fillId="0" borderId="10" xfId="0" applyFont="1" applyBorder="1" applyAlignment="1">
      <alignment horizontal="left" vertical="center" wrapText="1" indent="1"/>
    </xf>
    <xf numFmtId="0" fontId="19" fillId="36" borderId="18" xfId="0" applyFont="1" applyFill="1" applyBorder="1" applyAlignment="1">
      <alignment horizontal="center" vertical="center" wrapText="1"/>
    </xf>
    <xf numFmtId="0" fontId="21" fillId="0" borderId="0" xfId="0" applyFont="1"/>
    <xf numFmtId="0" fontId="22" fillId="0" borderId="0" xfId="0" applyFont="1"/>
    <xf numFmtId="0" fontId="23" fillId="0" borderId="22" xfId="0" applyFont="1" applyBorder="1" applyAlignment="1">
      <alignment horizontal="center" vertical="center" wrapText="1"/>
    </xf>
    <xf numFmtId="9" fontId="24"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5" borderId="10" xfId="0" applyFont="1" applyFill="1" applyBorder="1" applyAlignment="1">
      <alignment horizontal="center" vertical="center" wrapText="1"/>
    </xf>
    <xf numFmtId="9" fontId="25" fillId="37" borderId="10" xfId="0" applyNumberFormat="1" applyFont="1" applyFill="1" applyBorder="1" applyAlignment="1">
      <alignment horizontal="center" vertical="center" wrapText="1"/>
    </xf>
    <xf numFmtId="9" fontId="25" fillId="38" borderId="10" xfId="0" applyNumberFormat="1" applyFont="1" applyFill="1" applyBorder="1" applyAlignment="1">
      <alignment horizontal="center" vertical="center" wrapText="1"/>
    </xf>
    <xf numFmtId="9" fontId="25"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0" fillId="0" borderId="10" xfId="0" applyFont="1" applyBorder="1" applyAlignment="1">
      <alignment horizontal="center" vertical="center" wrapText="1"/>
    </xf>
    <xf numFmtId="9" fontId="27" fillId="0" borderId="20" xfId="0" applyNumberFormat="1" applyFont="1" applyBorder="1" applyAlignment="1">
      <alignment horizontal="center" vertical="center" wrapText="1"/>
    </xf>
    <xf numFmtId="0" fontId="28" fillId="0" borderId="20" xfId="0" applyFont="1" applyBorder="1" applyAlignment="1">
      <alignment horizontal="center" vertical="center" wrapText="1"/>
    </xf>
    <xf numFmtId="0" fontId="25" fillId="0" borderId="16" xfId="0" applyFont="1" applyBorder="1" applyAlignment="1">
      <alignment horizontal="center" vertical="center" wrapText="1"/>
    </xf>
    <xf numFmtId="9" fontId="25"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9" fontId="25" fillId="36" borderId="10" xfId="0" applyNumberFormat="1" applyFont="1" applyFill="1" applyBorder="1" applyAlignment="1">
      <alignment horizontal="center" vertical="center" wrapText="1"/>
    </xf>
    <xf numFmtId="10" fontId="25" fillId="0" borderId="10" xfId="0" applyNumberFormat="1" applyFont="1" applyBorder="1" applyAlignment="1">
      <alignment horizontal="center" vertical="center" wrapText="1"/>
    </xf>
    <xf numFmtId="0" fontId="28" fillId="0" borderId="10" xfId="0" applyFont="1" applyBorder="1" applyAlignment="1">
      <alignment horizontal="center" vertical="center" wrapText="1"/>
    </xf>
    <xf numFmtId="9" fontId="27" fillId="0" borderId="10" xfId="0" applyNumberFormat="1" applyFont="1" applyBorder="1" applyAlignment="1">
      <alignment horizontal="center" vertical="center" wrapText="1"/>
    </xf>
    <xf numFmtId="0" fontId="19" fillId="36" borderId="21" xfId="0" applyFont="1" applyFill="1" applyBorder="1" applyAlignment="1">
      <alignment vertical="center" wrapText="1"/>
    </xf>
    <xf numFmtId="0" fontId="19" fillId="36" borderId="16" xfId="0" applyFont="1" applyFill="1" applyBorder="1" applyAlignment="1">
      <alignment horizontal="center" vertical="center" wrapText="1"/>
    </xf>
    <xf numFmtId="0" fontId="19" fillId="36" borderId="21" xfId="0" applyFont="1" applyFill="1" applyBorder="1" applyAlignment="1">
      <alignment horizontal="center" vertical="center" wrapText="1"/>
    </xf>
    <xf numFmtId="14" fontId="19" fillId="36" borderId="21" xfId="0" applyNumberFormat="1" applyFont="1" applyFill="1" applyBorder="1" applyAlignment="1">
      <alignment horizontal="center" vertical="center" wrapText="1"/>
    </xf>
    <xf numFmtId="0" fontId="19" fillId="36" borderId="19" xfId="0" applyFont="1" applyFill="1" applyBorder="1" applyAlignment="1">
      <alignment horizontal="center" vertical="center" wrapText="1"/>
    </xf>
    <xf numFmtId="0" fontId="19" fillId="36" borderId="20" xfId="0" applyFont="1" applyFill="1" applyBorder="1" applyAlignment="1">
      <alignment horizontal="center" vertical="center" wrapText="1"/>
    </xf>
    <xf numFmtId="0" fontId="19" fillId="36" borderId="20" xfId="0" applyFont="1" applyFill="1" applyBorder="1" applyAlignment="1">
      <alignment vertical="center" wrapText="1"/>
    </xf>
    <xf numFmtId="14" fontId="19" fillId="36" borderId="20" xfId="0" applyNumberFormat="1" applyFont="1" applyFill="1" applyBorder="1" applyAlignment="1">
      <alignment horizontal="center" vertical="center" wrapText="1"/>
    </xf>
    <xf numFmtId="0" fontId="19" fillId="36" borderId="16" xfId="0" applyFont="1" applyFill="1" applyBorder="1" applyAlignment="1">
      <alignment vertical="center" wrapText="1"/>
    </xf>
    <xf numFmtId="14" fontId="19" fillId="36" borderId="16" xfId="0" applyNumberFormat="1" applyFont="1" applyFill="1" applyBorder="1" applyAlignment="1">
      <alignment horizontal="center" vertical="center" wrapText="1"/>
    </xf>
    <xf numFmtId="0" fontId="23" fillId="0" borderId="37" xfId="0" applyFont="1" applyBorder="1" applyAlignment="1">
      <alignment horizontal="center" vertical="center" wrapText="1"/>
    </xf>
    <xf numFmtId="0" fontId="19" fillId="36" borderId="38" xfId="0" applyFont="1" applyFill="1" applyBorder="1" applyAlignment="1">
      <alignment horizontal="center" vertical="center" wrapText="1"/>
    </xf>
    <xf numFmtId="9" fontId="25" fillId="0" borderId="39" xfId="0" applyNumberFormat="1" applyFont="1" applyBorder="1" applyAlignment="1">
      <alignment horizontal="center" vertical="center" wrapText="1"/>
    </xf>
    <xf numFmtId="0" fontId="26" fillId="0" borderId="39" xfId="0" applyFont="1" applyBorder="1" applyAlignment="1">
      <alignment horizontal="center" vertical="center" wrapText="1"/>
    </xf>
    <xf numFmtId="9" fontId="19" fillId="0" borderId="39" xfId="0" applyNumberFormat="1" applyFont="1" applyBorder="1" applyAlignment="1">
      <alignment horizontal="center" vertical="center" wrapText="1"/>
    </xf>
    <xf numFmtId="9" fontId="27" fillId="0" borderId="32" xfId="0" applyNumberFormat="1" applyFont="1" applyBorder="1" applyAlignment="1">
      <alignment horizontal="center" vertical="center" wrapText="1"/>
    </xf>
    <xf numFmtId="0" fontId="28" fillId="0" borderId="32" xfId="0" applyFont="1" applyBorder="1" applyAlignment="1">
      <alignment horizontal="center" vertical="center" wrapText="1"/>
    </xf>
    <xf numFmtId="9" fontId="25" fillId="0" borderId="40" xfId="0" applyNumberFormat="1" applyFont="1" applyBorder="1" applyAlignment="1">
      <alignment horizontal="center" vertical="center" wrapText="1"/>
    </xf>
    <xf numFmtId="9" fontId="25" fillId="36" borderId="39" xfId="0" applyNumberFormat="1" applyFont="1" applyFill="1" applyBorder="1" applyAlignment="1">
      <alignment horizontal="center" vertical="center" wrapText="1"/>
    </xf>
    <xf numFmtId="0" fontId="25" fillId="0" borderId="39" xfId="0" applyFont="1" applyBorder="1" applyAlignment="1">
      <alignment horizontal="center" vertical="center" wrapText="1"/>
    </xf>
    <xf numFmtId="9" fontId="19" fillId="36" borderId="39" xfId="0" applyNumberFormat="1" applyFont="1" applyFill="1" applyBorder="1" applyAlignment="1">
      <alignment horizontal="center" vertical="center" wrapText="1"/>
    </xf>
    <xf numFmtId="9" fontId="27" fillId="0" borderId="39" xfId="0" applyNumberFormat="1" applyFont="1" applyBorder="1" applyAlignment="1">
      <alignment horizontal="center" vertical="center" wrapText="1"/>
    </xf>
    <xf numFmtId="0" fontId="19" fillId="36" borderId="18" xfId="0" applyFont="1" applyFill="1" applyBorder="1" applyAlignment="1">
      <alignment vertical="center" wrapText="1"/>
    </xf>
    <xf numFmtId="0" fontId="19" fillId="36" borderId="18" xfId="0" applyFont="1" applyFill="1" applyBorder="1" applyAlignment="1">
      <alignment horizontal="justify" vertical="center" wrapText="1"/>
    </xf>
    <xf numFmtId="0" fontId="25" fillId="35" borderId="18" xfId="0" applyFont="1" applyFill="1" applyBorder="1" applyAlignment="1">
      <alignment horizontal="center" vertical="center" wrapText="1"/>
    </xf>
    <xf numFmtId="9" fontId="19" fillId="0" borderId="39" xfId="45" applyFont="1" applyBorder="1" applyAlignment="1">
      <alignment vertical="center"/>
    </xf>
    <xf numFmtId="9" fontId="26" fillId="0" borderId="39" xfId="0" applyNumberFormat="1" applyFont="1" applyBorder="1" applyAlignment="1">
      <alignment horizontal="center" vertical="center" wrapText="1"/>
    </xf>
    <xf numFmtId="9" fontId="19" fillId="37" borderId="10" xfId="0" applyNumberFormat="1" applyFont="1" applyFill="1" applyBorder="1" applyAlignment="1">
      <alignment horizontal="center" vertical="center" wrapText="1"/>
    </xf>
    <xf numFmtId="9" fontId="19" fillId="38" borderId="10" xfId="0" applyNumberFormat="1" applyFont="1" applyFill="1" applyBorder="1" applyAlignment="1">
      <alignment horizontal="center" vertical="center" wrapText="1"/>
    </xf>
    <xf numFmtId="9" fontId="19" fillId="0" borderId="10" xfId="45" applyFont="1" applyBorder="1" applyAlignment="1">
      <alignment horizontal="center" vertical="center" wrapText="1"/>
    </xf>
    <xf numFmtId="1" fontId="19" fillId="37" borderId="10" xfId="0" applyNumberFormat="1" applyFont="1" applyFill="1" applyBorder="1" applyAlignment="1">
      <alignment horizontal="center" vertical="center" wrapText="1"/>
    </xf>
    <xf numFmtId="1" fontId="19" fillId="37" borderId="18" xfId="0" applyNumberFormat="1" applyFont="1" applyFill="1" applyBorder="1" applyAlignment="1">
      <alignment horizontal="center" vertical="center" wrapText="1"/>
    </xf>
    <xf numFmtId="0" fontId="19" fillId="0" borderId="18" xfId="0" applyFont="1" applyBorder="1" applyAlignment="1">
      <alignment horizontal="center" vertical="center" wrapText="1"/>
    </xf>
    <xf numFmtId="0" fontId="19" fillId="36" borderId="10" xfId="0" applyFont="1" applyFill="1" applyBorder="1" applyAlignment="1">
      <alignment horizontal="left" vertical="center" wrapText="1"/>
    </xf>
    <xf numFmtId="0" fontId="19" fillId="36" borderId="14" xfId="0" applyFont="1" applyFill="1" applyBorder="1" applyAlignment="1">
      <alignment horizontal="center" vertical="center" wrapText="1"/>
    </xf>
    <xf numFmtId="0" fontId="19" fillId="36" borderId="15" xfId="0" applyFont="1" applyFill="1" applyBorder="1" applyAlignment="1">
      <alignment horizontal="center" vertical="center" wrapText="1"/>
    </xf>
    <xf numFmtId="0" fontId="19" fillId="36" borderId="14" xfId="0" applyFont="1" applyFill="1" applyBorder="1" applyAlignment="1">
      <alignment horizontal="left" vertical="center" wrapText="1"/>
    </xf>
    <xf numFmtId="0" fontId="19" fillId="36" borderId="15" xfId="0" applyFont="1" applyFill="1" applyBorder="1" applyAlignment="1">
      <alignment horizontal="left" vertical="center" wrapText="1"/>
    </xf>
    <xf numFmtId="0" fontId="19" fillId="36" borderId="41" xfId="0" applyFont="1" applyFill="1" applyBorder="1" applyAlignment="1">
      <alignment horizontal="center" vertical="center" wrapText="1"/>
    </xf>
    <xf numFmtId="0" fontId="23" fillId="34" borderId="35" xfId="0" applyFont="1" applyFill="1" applyBorder="1" applyAlignment="1">
      <alignment horizontal="center" vertical="center" wrapText="1"/>
    </xf>
    <xf numFmtId="0" fontId="23" fillId="34" borderId="36"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4" xfId="0" applyFont="1" applyBorder="1" applyAlignment="1">
      <alignment horizontal="center" vertical="center" wrapText="1"/>
    </xf>
    <xf numFmtId="0" fontId="23" fillId="34" borderId="22" xfId="0" applyFont="1" applyFill="1" applyBorder="1" applyAlignment="1">
      <alignment horizontal="center" vertical="center" wrapText="1"/>
    </xf>
    <xf numFmtId="0" fontId="23" fillId="34" borderId="23" xfId="0" applyFont="1" applyFill="1" applyBorder="1" applyAlignment="1">
      <alignment horizontal="center" vertical="center" wrapText="1"/>
    </xf>
    <xf numFmtId="0" fontId="23" fillId="38" borderId="22" xfId="0" applyFont="1" applyFill="1" applyBorder="1" applyAlignment="1">
      <alignment horizontal="center" vertical="center" wrapText="1"/>
    </xf>
    <xf numFmtId="0" fontId="23" fillId="38" borderId="23"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3" fillId="36" borderId="12" xfId="0" applyFont="1" applyFill="1" applyBorder="1" applyAlignment="1">
      <alignment horizontal="center" vertical="center" wrapText="1"/>
    </xf>
    <xf numFmtId="0" fontId="23" fillId="36" borderId="13" xfId="0" applyFont="1" applyFill="1" applyBorder="1" applyAlignment="1">
      <alignment horizontal="center" vertical="center" wrapText="1"/>
    </xf>
    <xf numFmtId="0" fontId="23" fillId="36" borderId="0" xfId="0" applyFont="1" applyFill="1" applyAlignment="1">
      <alignment horizontal="center" vertical="center" wrapText="1"/>
    </xf>
    <xf numFmtId="0" fontId="23" fillId="0" borderId="1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6" xfId="0" applyFont="1" applyBorder="1" applyAlignment="1">
      <alignment horizontal="center" vertical="center" wrapText="1"/>
    </xf>
    <xf numFmtId="0" fontId="23" fillId="35" borderId="22" xfId="0" applyFont="1" applyFill="1" applyBorder="1" applyAlignment="1">
      <alignment horizontal="center" vertical="center" wrapText="1"/>
    </xf>
    <xf numFmtId="0" fontId="23" fillId="35" borderId="23" xfId="0" applyFont="1" applyFill="1" applyBorder="1" applyAlignment="1">
      <alignment horizontal="center" vertical="center" wrapText="1"/>
    </xf>
    <xf numFmtId="0" fontId="23" fillId="37" borderId="22" xfId="0" applyFont="1" applyFill="1" applyBorder="1" applyAlignment="1">
      <alignment horizontal="center" vertical="center" wrapText="1"/>
    </xf>
    <xf numFmtId="0" fontId="23" fillId="37" borderId="23" xfId="0" applyFont="1" applyFill="1" applyBorder="1" applyAlignment="1">
      <alignment horizontal="center" vertical="center" wrapText="1"/>
    </xf>
    <xf numFmtId="0" fontId="23" fillId="39" borderId="17" xfId="0" applyFont="1" applyFill="1" applyBorder="1" applyAlignment="1">
      <alignment horizontal="center" vertical="center" wrapText="1"/>
    </xf>
    <xf numFmtId="0" fontId="23" fillId="39" borderId="24" xfId="0" applyFont="1" applyFill="1" applyBorder="1" applyAlignment="1">
      <alignment horizontal="center" vertical="center" wrapText="1"/>
    </xf>
    <xf numFmtId="0" fontId="23" fillId="39" borderId="34" xfId="0" applyFont="1" applyFill="1" applyBorder="1" applyAlignment="1">
      <alignment horizontal="center"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23" fillId="0" borderId="25" xfId="0" applyFont="1" applyBorder="1" applyAlignment="1">
      <alignment horizontal="left" vertical="center" wrapText="1"/>
    </xf>
    <xf numFmtId="0" fontId="23" fillId="0" borderId="32" xfId="0" applyFont="1" applyBorder="1" applyAlignment="1">
      <alignment horizontal="left" vertical="center" wrapText="1"/>
    </xf>
    <xf numFmtId="0" fontId="23" fillId="33" borderId="33" xfId="0" applyFont="1" applyFill="1" applyBorder="1" applyAlignment="1">
      <alignment horizontal="center" vertical="center" wrapText="1"/>
    </xf>
    <xf numFmtId="0" fontId="23" fillId="33" borderId="24" xfId="0" applyFont="1" applyFill="1" applyBorder="1" applyAlignment="1">
      <alignment horizontal="center" vertical="center" wrapText="1"/>
    </xf>
    <xf numFmtId="0" fontId="23" fillId="33" borderId="34" xfId="0"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4" xfId="42"/>
    <cellStyle name="Notas" xfId="15" builtinId="10" customBuiltin="1"/>
    <cellStyle name="Porcentaje" xfId="45" builtinId="5"/>
    <cellStyle name="Porcentaje 2" xfId="43"/>
    <cellStyle name="Porcentaje 6" xfId="44"/>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00FF"/>
      <color rgb="FF00FFFF"/>
      <color rgb="FFCCCC00"/>
      <color rgb="FFFFE1FF"/>
      <color rgb="FF99FFCC"/>
      <color rgb="FFCCFFFF"/>
      <color rgb="FFF5D7F4"/>
      <color rgb="FFFFCCFF"/>
      <color rgb="FFFFCCCC"/>
      <color rgb="FFF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100147</xdr:colOff>
      <xdr:row>0</xdr:row>
      <xdr:rowOff>139995</xdr:rowOff>
    </xdr:from>
    <xdr:to>
      <xdr:col>1</xdr:col>
      <xdr:colOff>534352</xdr:colOff>
      <xdr:row>1</xdr:row>
      <xdr:rowOff>38177</xdr:rowOff>
    </xdr:to>
    <xdr:pic>
      <xdr:nvPicPr>
        <xdr:cNvPr id="2" name="Imagen 1">
          <a:extLst>
            <a:ext uri="{FF2B5EF4-FFF2-40B4-BE49-F238E27FC236}">
              <a16:creationId xmlns:a16="http://schemas.microsoft.com/office/drawing/2014/main" id="{EDCAFC34-7E2D-8943-A182-AA0616DC8AE2}"/>
            </a:ext>
          </a:extLst>
        </xdr:cNvPr>
        <xdr:cNvPicPr>
          <a:picLocks noChangeAspect="1"/>
        </xdr:cNvPicPr>
      </xdr:nvPicPr>
      <xdr:blipFill>
        <a:blip xmlns:r="http://schemas.openxmlformats.org/officeDocument/2006/relationships" r:embed="rId1"/>
        <a:stretch>
          <a:fillRect/>
        </a:stretch>
      </xdr:blipFill>
      <xdr:spPr>
        <a:xfrm>
          <a:off x="100147" y="139995"/>
          <a:ext cx="703780" cy="437333"/>
        </a:xfrm>
        <a:prstGeom prst="rect">
          <a:avLst/>
        </a:prstGeom>
      </xdr:spPr>
    </xdr:pic>
    <xdr:clientData/>
  </xdr:twoCellAnchor>
  <xdr:twoCellAnchor>
    <xdr:from>
      <xdr:col>2</xdr:col>
      <xdr:colOff>589258</xdr:colOff>
      <xdr:row>8</xdr:row>
      <xdr:rowOff>581186</xdr:rowOff>
    </xdr:from>
    <xdr:to>
      <xdr:col>10</xdr:col>
      <xdr:colOff>1598263</xdr:colOff>
      <xdr:row>10</xdr:row>
      <xdr:rowOff>161441</xdr:rowOff>
    </xdr:to>
    <xdr:sp macro="" textlink="">
      <xdr:nvSpPr>
        <xdr:cNvPr id="3" name="CuadroTexto 2"/>
        <xdr:cNvSpPr txBox="1"/>
      </xdr:nvSpPr>
      <xdr:spPr>
        <a:xfrm rot="20344887">
          <a:off x="1485254" y="2623411"/>
          <a:ext cx="10170763" cy="1864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600">
              <a:solidFill>
                <a:schemeClr val="bg1">
                  <a:lumMod val="65000"/>
                </a:schemeClr>
              </a:solidFill>
              <a:latin typeface="Arial" panose="020B0604020202020204" pitchFamily="34" charset="0"/>
              <a:cs typeface="Arial" panose="020B0604020202020204" pitchFamily="34" charset="0"/>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78"/>
  <sheetViews>
    <sheetView showGridLines="0" tabSelected="1" zoomScale="118" zoomScaleNormal="118" workbookViewId="0">
      <selection activeCell="K10" sqref="K10"/>
    </sheetView>
  </sheetViews>
  <sheetFormatPr baseColWidth="10" defaultColWidth="11.42578125" defaultRowHeight="12" x14ac:dyDescent="0.2"/>
  <cols>
    <col min="1" max="1" width="4" style="10" customWidth="1"/>
    <col min="2" max="2" width="9.42578125" style="10" customWidth="1"/>
    <col min="3" max="3" width="10.42578125" style="10" customWidth="1"/>
    <col min="4" max="4" width="16" style="10" customWidth="1"/>
    <col min="5" max="5" width="22.42578125" style="10" bestFit="1" customWidth="1"/>
    <col min="6" max="6" width="25.140625" style="10" customWidth="1"/>
    <col min="7" max="7" width="12.85546875" style="10" customWidth="1"/>
    <col min="8" max="8" width="8.28515625" style="10" customWidth="1"/>
    <col min="9" max="9" width="22.5703125" style="10" customWidth="1"/>
    <col min="10" max="10" width="19.85546875" style="10" customWidth="1"/>
    <col min="11" max="11" width="24.140625" style="10" customWidth="1"/>
    <col min="12" max="12" width="9.28515625" style="10" customWidth="1"/>
    <col min="13" max="14" width="6.85546875" style="10" customWidth="1"/>
    <col min="15" max="15" width="6.140625" style="10" customWidth="1"/>
    <col min="16" max="18" width="7" style="10" customWidth="1"/>
    <col min="19" max="16384" width="11.42578125" style="10"/>
  </cols>
  <sheetData>
    <row r="1" spans="1:18" ht="42.75" customHeight="1" x14ac:dyDescent="0.2">
      <c r="A1" s="79"/>
      <c r="B1" s="80"/>
      <c r="C1" s="80" t="s">
        <v>285</v>
      </c>
      <c r="D1" s="80"/>
      <c r="E1" s="80"/>
      <c r="F1" s="80"/>
      <c r="G1" s="80"/>
      <c r="H1" s="80"/>
      <c r="I1" s="80"/>
      <c r="J1" s="80"/>
      <c r="K1" s="80"/>
      <c r="L1" s="80"/>
      <c r="M1" s="80"/>
      <c r="N1" s="80"/>
      <c r="O1" s="80"/>
      <c r="P1" s="80"/>
      <c r="Q1" s="83" t="s">
        <v>0</v>
      </c>
      <c r="R1" s="83"/>
    </row>
    <row r="2" spans="1:18" ht="14.25" customHeight="1" thickBot="1" x14ac:dyDescent="0.25">
      <c r="A2" s="81"/>
      <c r="B2" s="82"/>
      <c r="C2" s="82"/>
      <c r="D2" s="82"/>
      <c r="E2" s="82"/>
      <c r="F2" s="82"/>
      <c r="G2" s="82"/>
      <c r="H2" s="82"/>
      <c r="I2" s="82"/>
      <c r="J2" s="82"/>
      <c r="K2" s="82"/>
      <c r="L2" s="82"/>
      <c r="M2" s="82"/>
      <c r="N2" s="82"/>
      <c r="O2" s="82"/>
      <c r="P2" s="82"/>
      <c r="Q2" s="84" t="s">
        <v>284</v>
      </c>
      <c r="R2" s="85"/>
    </row>
    <row r="3" spans="1:18" x14ac:dyDescent="0.2">
      <c r="A3" s="93" t="s">
        <v>328</v>
      </c>
      <c r="B3" s="94"/>
      <c r="C3" s="94"/>
      <c r="D3" s="94"/>
      <c r="E3" s="94"/>
      <c r="F3" s="94"/>
      <c r="G3" s="94"/>
      <c r="H3" s="94"/>
      <c r="I3" s="94"/>
      <c r="J3" s="94"/>
      <c r="K3" s="94"/>
      <c r="L3" s="94"/>
      <c r="M3" s="94"/>
      <c r="N3" s="94"/>
      <c r="O3" s="94"/>
      <c r="P3" s="94"/>
      <c r="Q3" s="94"/>
      <c r="R3" s="95"/>
    </row>
    <row r="4" spans="1:18" x14ac:dyDescent="0.2">
      <c r="A4" s="96" t="s">
        <v>283</v>
      </c>
      <c r="B4" s="97"/>
      <c r="C4" s="97"/>
      <c r="D4" s="97"/>
      <c r="E4" s="97"/>
      <c r="F4" s="97"/>
      <c r="G4" s="97"/>
      <c r="H4" s="97"/>
      <c r="I4" s="97"/>
      <c r="J4" s="97"/>
      <c r="K4" s="97"/>
      <c r="L4" s="97"/>
      <c r="M4" s="97"/>
      <c r="N4" s="97"/>
      <c r="O4" s="97"/>
      <c r="P4" s="97"/>
      <c r="Q4" s="97"/>
      <c r="R4" s="98"/>
    </row>
    <row r="5" spans="1:18" x14ac:dyDescent="0.2">
      <c r="A5" s="99" t="s">
        <v>1</v>
      </c>
      <c r="B5" s="100"/>
      <c r="C5" s="100"/>
      <c r="D5" s="100"/>
      <c r="E5" s="100"/>
      <c r="F5" s="100"/>
      <c r="G5" s="100"/>
      <c r="H5" s="100"/>
      <c r="I5" s="100"/>
      <c r="J5" s="100"/>
      <c r="K5" s="100"/>
      <c r="L5" s="100"/>
      <c r="M5" s="100"/>
      <c r="N5" s="100"/>
      <c r="O5" s="100"/>
      <c r="P5" s="100"/>
      <c r="Q5" s="100"/>
      <c r="R5" s="101"/>
    </row>
    <row r="6" spans="1:18" ht="19.5" customHeight="1" x14ac:dyDescent="0.2">
      <c r="A6" s="69" t="s">
        <v>282</v>
      </c>
      <c r="B6" s="71" t="s">
        <v>2</v>
      </c>
      <c r="C6" s="72"/>
      <c r="D6" s="71" t="s">
        <v>3</v>
      </c>
      <c r="E6" s="73"/>
      <c r="F6" s="73"/>
      <c r="G6" s="72"/>
      <c r="H6" s="71" t="s">
        <v>4</v>
      </c>
      <c r="I6" s="73"/>
      <c r="J6" s="73"/>
      <c r="K6" s="73"/>
      <c r="L6" s="72"/>
      <c r="M6" s="71" t="s">
        <v>5</v>
      </c>
      <c r="N6" s="73"/>
      <c r="O6" s="73"/>
      <c r="P6" s="73"/>
      <c r="Q6" s="73"/>
      <c r="R6" s="74"/>
    </row>
    <row r="7" spans="1:18" x14ac:dyDescent="0.2">
      <c r="A7" s="70"/>
      <c r="B7" s="75" t="s">
        <v>6</v>
      </c>
      <c r="C7" s="75" t="s">
        <v>7</v>
      </c>
      <c r="D7" s="75" t="s">
        <v>8</v>
      </c>
      <c r="E7" s="75" t="s">
        <v>9</v>
      </c>
      <c r="F7" s="75" t="s">
        <v>10</v>
      </c>
      <c r="G7" s="75" t="s">
        <v>11</v>
      </c>
      <c r="H7" s="75" t="s">
        <v>168</v>
      </c>
      <c r="I7" s="75" t="s">
        <v>12</v>
      </c>
      <c r="J7" s="75" t="s">
        <v>6</v>
      </c>
      <c r="K7" s="75" t="s">
        <v>13</v>
      </c>
      <c r="L7" s="86" t="s">
        <v>14</v>
      </c>
      <c r="M7" s="88" t="s">
        <v>15</v>
      </c>
      <c r="N7" s="77" t="s">
        <v>16</v>
      </c>
      <c r="O7" s="90" t="s">
        <v>17</v>
      </c>
      <c r="P7" s="91"/>
      <c r="Q7" s="91"/>
      <c r="R7" s="92"/>
    </row>
    <row r="8" spans="1:18" ht="36" x14ac:dyDescent="0.2">
      <c r="A8" s="70"/>
      <c r="B8" s="76"/>
      <c r="C8" s="76"/>
      <c r="D8" s="76"/>
      <c r="E8" s="76"/>
      <c r="F8" s="76"/>
      <c r="G8" s="76"/>
      <c r="H8" s="76"/>
      <c r="I8" s="76"/>
      <c r="J8" s="76"/>
      <c r="K8" s="76"/>
      <c r="L8" s="87"/>
      <c r="M8" s="89"/>
      <c r="N8" s="78"/>
      <c r="O8" s="12" t="s">
        <v>18</v>
      </c>
      <c r="P8" s="12" t="s">
        <v>281</v>
      </c>
      <c r="Q8" s="12" t="s">
        <v>280</v>
      </c>
      <c r="R8" s="40" t="s">
        <v>279</v>
      </c>
    </row>
    <row r="9" spans="1:18" ht="101.25" x14ac:dyDescent="0.2">
      <c r="A9" s="41">
        <v>1</v>
      </c>
      <c r="B9" s="1">
        <v>3</v>
      </c>
      <c r="C9" s="1" t="s">
        <v>137</v>
      </c>
      <c r="D9" s="2" t="s">
        <v>19</v>
      </c>
      <c r="E9" s="3" t="s">
        <v>26</v>
      </c>
      <c r="F9" s="3" t="s">
        <v>21</v>
      </c>
      <c r="G9" s="4">
        <v>44926</v>
      </c>
      <c r="H9" s="1" t="s">
        <v>22</v>
      </c>
      <c r="I9" s="3" t="s">
        <v>334</v>
      </c>
      <c r="J9" s="3" t="s">
        <v>23</v>
      </c>
      <c r="K9" s="3" t="s">
        <v>24</v>
      </c>
      <c r="L9" s="15" t="s">
        <v>25</v>
      </c>
      <c r="M9" s="16">
        <v>1</v>
      </c>
      <c r="N9" s="17">
        <v>1</v>
      </c>
      <c r="O9" s="13">
        <v>0.45</v>
      </c>
      <c r="P9" s="13">
        <v>0.72</v>
      </c>
      <c r="Q9" s="13">
        <v>0.9</v>
      </c>
      <c r="R9" s="13">
        <v>1</v>
      </c>
    </row>
    <row r="10" spans="1:18" ht="78.75" x14ac:dyDescent="0.2">
      <c r="A10" s="41">
        <f t="shared" ref="A10:A73" si="0">1+A9</f>
        <v>2</v>
      </c>
      <c r="B10" s="1">
        <v>4</v>
      </c>
      <c r="C10" s="1" t="s">
        <v>197</v>
      </c>
      <c r="D10" s="2" t="s">
        <v>19</v>
      </c>
      <c r="E10" s="3" t="s">
        <v>26</v>
      </c>
      <c r="F10" s="3" t="s">
        <v>278</v>
      </c>
      <c r="G10" s="4">
        <v>44926</v>
      </c>
      <c r="H10" s="1" t="s">
        <v>22</v>
      </c>
      <c r="I10" s="3" t="s">
        <v>335</v>
      </c>
      <c r="J10" s="3" t="s">
        <v>277</v>
      </c>
      <c r="K10" s="3" t="s">
        <v>276</v>
      </c>
      <c r="L10" s="15" t="s">
        <v>25</v>
      </c>
      <c r="M10" s="16"/>
      <c r="N10" s="17">
        <v>1</v>
      </c>
      <c r="O10" s="19"/>
      <c r="P10" s="19"/>
      <c r="Q10" s="19"/>
      <c r="R10" s="42">
        <v>1</v>
      </c>
    </row>
    <row r="11" spans="1:18" ht="90" x14ac:dyDescent="0.2">
      <c r="A11" s="41">
        <f t="shared" si="0"/>
        <v>3</v>
      </c>
      <c r="B11" s="1">
        <v>4</v>
      </c>
      <c r="C11" s="1" t="s">
        <v>197</v>
      </c>
      <c r="D11" s="2" t="s">
        <v>19</v>
      </c>
      <c r="E11" s="3" t="s">
        <v>26</v>
      </c>
      <c r="F11" s="3" t="s">
        <v>169</v>
      </c>
      <c r="G11" s="4">
        <v>44742</v>
      </c>
      <c r="H11" s="1" t="s">
        <v>68</v>
      </c>
      <c r="I11" s="3" t="s">
        <v>336</v>
      </c>
      <c r="J11" s="3" t="s">
        <v>275</v>
      </c>
      <c r="K11" s="3" t="s">
        <v>27</v>
      </c>
      <c r="L11" s="15" t="s">
        <v>25</v>
      </c>
      <c r="M11" s="16">
        <v>1</v>
      </c>
      <c r="N11" s="17">
        <v>1</v>
      </c>
      <c r="O11" s="19"/>
      <c r="P11" s="18">
        <v>1</v>
      </c>
      <c r="Q11" s="19"/>
      <c r="R11" s="43"/>
    </row>
    <row r="12" spans="1:18" s="11" customFormat="1" ht="67.5" x14ac:dyDescent="0.2">
      <c r="A12" s="41">
        <f t="shared" si="0"/>
        <v>4</v>
      </c>
      <c r="B12" s="1">
        <v>4</v>
      </c>
      <c r="C12" s="1" t="s">
        <v>274</v>
      </c>
      <c r="D12" s="2" t="s">
        <v>19</v>
      </c>
      <c r="E12" s="3" t="s">
        <v>26</v>
      </c>
      <c r="F12" s="3" t="s">
        <v>273</v>
      </c>
      <c r="G12" s="4">
        <v>44926</v>
      </c>
      <c r="H12" s="1" t="s">
        <v>31</v>
      </c>
      <c r="I12" s="3" t="s">
        <v>311</v>
      </c>
      <c r="J12" s="3" t="s">
        <v>272</v>
      </c>
      <c r="K12" s="3" t="s">
        <v>265</v>
      </c>
      <c r="L12" s="15" t="s">
        <v>25</v>
      </c>
      <c r="M12" s="16"/>
      <c r="N12" s="17">
        <v>1</v>
      </c>
      <c r="O12" s="20"/>
      <c r="P12" s="20"/>
      <c r="Q12" s="20"/>
      <c r="R12" s="44">
        <v>1</v>
      </c>
    </row>
    <row r="13" spans="1:18" ht="78.75" x14ac:dyDescent="0.2">
      <c r="A13" s="41">
        <f t="shared" si="0"/>
        <v>5</v>
      </c>
      <c r="B13" s="31">
        <v>2</v>
      </c>
      <c r="C13" s="32" t="s">
        <v>327</v>
      </c>
      <c r="D13" s="30" t="s">
        <v>75</v>
      </c>
      <c r="E13" s="30" t="s">
        <v>76</v>
      </c>
      <c r="F13" s="30" t="s">
        <v>271</v>
      </c>
      <c r="G13" s="33">
        <v>44926</v>
      </c>
      <c r="H13" s="32" t="s">
        <v>31</v>
      </c>
      <c r="I13" s="30" t="s">
        <v>77</v>
      </c>
      <c r="J13" s="30" t="s">
        <v>78</v>
      </c>
      <c r="K13" s="30" t="s">
        <v>303</v>
      </c>
      <c r="L13" s="15" t="s">
        <v>25</v>
      </c>
      <c r="M13" s="16">
        <v>1</v>
      </c>
      <c r="N13" s="17">
        <v>1</v>
      </c>
      <c r="O13" s="21">
        <v>0.04</v>
      </c>
      <c r="P13" s="21">
        <v>0.35</v>
      </c>
      <c r="Q13" s="21">
        <v>0.52</v>
      </c>
      <c r="R13" s="45">
        <v>1</v>
      </c>
    </row>
    <row r="14" spans="1:18" ht="56.25" x14ac:dyDescent="0.2">
      <c r="A14" s="41">
        <f t="shared" si="0"/>
        <v>6</v>
      </c>
      <c r="B14" s="34">
        <v>2</v>
      </c>
      <c r="C14" s="35" t="s">
        <v>327</v>
      </c>
      <c r="D14" s="36" t="s">
        <v>75</v>
      </c>
      <c r="E14" s="36" t="s">
        <v>76</v>
      </c>
      <c r="F14" s="36" t="s">
        <v>79</v>
      </c>
      <c r="G14" s="37">
        <v>44926</v>
      </c>
      <c r="H14" s="32" t="s">
        <v>268</v>
      </c>
      <c r="I14" s="36" t="s">
        <v>80</v>
      </c>
      <c r="J14" s="36" t="s">
        <v>81</v>
      </c>
      <c r="K14" s="36" t="s">
        <v>82</v>
      </c>
      <c r="L14" s="15" t="s">
        <v>25</v>
      </c>
      <c r="M14" s="16">
        <v>1</v>
      </c>
      <c r="N14" s="17">
        <v>1</v>
      </c>
      <c r="O14" s="22"/>
      <c r="P14" s="22"/>
      <c r="Q14" s="22"/>
      <c r="R14" s="45">
        <v>1</v>
      </c>
    </row>
    <row r="15" spans="1:18" ht="33.75" x14ac:dyDescent="0.2">
      <c r="A15" s="41">
        <f t="shared" si="0"/>
        <v>7</v>
      </c>
      <c r="B15" s="34">
        <v>2</v>
      </c>
      <c r="C15" s="35" t="s">
        <v>327</v>
      </c>
      <c r="D15" s="36" t="s">
        <v>75</v>
      </c>
      <c r="E15" s="36" t="s">
        <v>83</v>
      </c>
      <c r="F15" s="36" t="s">
        <v>84</v>
      </c>
      <c r="G15" s="37">
        <v>44926</v>
      </c>
      <c r="H15" s="32" t="s">
        <v>268</v>
      </c>
      <c r="I15" s="36" t="s">
        <v>85</v>
      </c>
      <c r="J15" s="36" t="s">
        <v>86</v>
      </c>
      <c r="K15" s="36" t="s">
        <v>323</v>
      </c>
      <c r="L15" s="15" t="s">
        <v>25</v>
      </c>
      <c r="M15" s="16">
        <v>1</v>
      </c>
      <c r="N15" s="17">
        <v>1</v>
      </c>
      <c r="O15" s="22"/>
      <c r="P15" s="22"/>
      <c r="Q15" s="22"/>
      <c r="R15" s="45">
        <v>1</v>
      </c>
    </row>
    <row r="16" spans="1:18" ht="78.75" x14ac:dyDescent="0.2">
      <c r="A16" s="41">
        <f t="shared" si="0"/>
        <v>8</v>
      </c>
      <c r="B16" s="31">
        <v>2</v>
      </c>
      <c r="C16" s="32" t="s">
        <v>208</v>
      </c>
      <c r="D16" s="36" t="s">
        <v>75</v>
      </c>
      <c r="E16" s="36" t="s">
        <v>270</v>
      </c>
      <c r="F16" s="36" t="s">
        <v>269</v>
      </c>
      <c r="G16" s="37">
        <v>44834</v>
      </c>
      <c r="H16" s="32" t="s">
        <v>268</v>
      </c>
      <c r="I16" s="36" t="s">
        <v>267</v>
      </c>
      <c r="J16" s="36" t="s">
        <v>266</v>
      </c>
      <c r="K16" s="36" t="s">
        <v>265</v>
      </c>
      <c r="L16" s="15" t="s">
        <v>25</v>
      </c>
      <c r="M16" s="16"/>
      <c r="N16" s="17">
        <v>1</v>
      </c>
      <c r="O16" s="22"/>
      <c r="P16" s="22"/>
      <c r="Q16" s="21">
        <v>1</v>
      </c>
      <c r="R16" s="46"/>
    </row>
    <row r="17" spans="1:18" ht="67.5" x14ac:dyDescent="0.2">
      <c r="A17" s="41">
        <f t="shared" si="0"/>
        <v>9</v>
      </c>
      <c r="B17" s="31">
        <v>4</v>
      </c>
      <c r="C17" s="32" t="s">
        <v>245</v>
      </c>
      <c r="D17" s="38" t="s">
        <v>301</v>
      </c>
      <c r="E17" s="38" t="s">
        <v>114</v>
      </c>
      <c r="F17" s="38" t="s">
        <v>189</v>
      </c>
      <c r="G17" s="39">
        <v>44925</v>
      </c>
      <c r="H17" s="31" t="s">
        <v>22</v>
      </c>
      <c r="I17" s="38" t="s">
        <v>337</v>
      </c>
      <c r="J17" s="38" t="s">
        <v>115</v>
      </c>
      <c r="K17" s="38" t="s">
        <v>116</v>
      </c>
      <c r="L17" s="15" t="s">
        <v>25</v>
      </c>
      <c r="M17" s="16">
        <v>1</v>
      </c>
      <c r="N17" s="17">
        <v>1</v>
      </c>
      <c r="O17" s="24"/>
      <c r="P17" s="24"/>
      <c r="Q17" s="24">
        <v>0.75</v>
      </c>
      <c r="R17" s="47">
        <v>1</v>
      </c>
    </row>
    <row r="18" spans="1:18" ht="45" x14ac:dyDescent="0.2">
      <c r="A18" s="41">
        <f t="shared" si="0"/>
        <v>10</v>
      </c>
      <c r="B18" s="31">
        <v>4</v>
      </c>
      <c r="C18" s="32" t="s">
        <v>245</v>
      </c>
      <c r="D18" s="38" t="s">
        <v>301</v>
      </c>
      <c r="E18" s="38" t="s">
        <v>117</v>
      </c>
      <c r="F18" s="38" t="s">
        <v>264</v>
      </c>
      <c r="G18" s="39">
        <v>44925</v>
      </c>
      <c r="H18" s="31" t="s">
        <v>22</v>
      </c>
      <c r="I18" s="38" t="s">
        <v>338</v>
      </c>
      <c r="J18" s="38" t="s">
        <v>263</v>
      </c>
      <c r="K18" s="38" t="s">
        <v>262</v>
      </c>
      <c r="L18" s="15" t="s">
        <v>25</v>
      </c>
      <c r="M18" s="16">
        <v>1</v>
      </c>
      <c r="N18" s="17">
        <v>1</v>
      </c>
      <c r="O18" s="24"/>
      <c r="P18" s="24"/>
      <c r="Q18" s="24">
        <v>0.4</v>
      </c>
      <c r="R18" s="47">
        <v>1</v>
      </c>
    </row>
    <row r="19" spans="1:18" ht="33.75" x14ac:dyDescent="0.2">
      <c r="A19" s="41">
        <f t="shared" si="0"/>
        <v>11</v>
      </c>
      <c r="B19" s="31">
        <v>4</v>
      </c>
      <c r="C19" s="32" t="s">
        <v>245</v>
      </c>
      <c r="D19" s="38" t="s">
        <v>301</v>
      </c>
      <c r="E19" s="38" t="s">
        <v>117</v>
      </c>
      <c r="F19" s="38" t="s">
        <v>261</v>
      </c>
      <c r="G19" s="39">
        <v>44925</v>
      </c>
      <c r="H19" s="31" t="s">
        <v>22</v>
      </c>
      <c r="I19" s="38" t="s">
        <v>339</v>
      </c>
      <c r="J19" s="38" t="s">
        <v>118</v>
      </c>
      <c r="K19" s="38" t="s">
        <v>260</v>
      </c>
      <c r="L19" s="15" t="s">
        <v>25</v>
      </c>
      <c r="M19" s="16">
        <v>100</v>
      </c>
      <c r="N19" s="17">
        <v>1</v>
      </c>
      <c r="O19" s="24"/>
      <c r="P19" s="24"/>
      <c r="Q19" s="24">
        <v>0.5</v>
      </c>
      <c r="R19" s="47">
        <v>1</v>
      </c>
    </row>
    <row r="20" spans="1:18" ht="45" x14ac:dyDescent="0.2">
      <c r="A20" s="41">
        <f t="shared" si="0"/>
        <v>12</v>
      </c>
      <c r="B20" s="31">
        <v>4</v>
      </c>
      <c r="C20" s="32" t="s">
        <v>245</v>
      </c>
      <c r="D20" s="38" t="s">
        <v>301</v>
      </c>
      <c r="E20" s="38" t="s">
        <v>119</v>
      </c>
      <c r="F20" s="38" t="s">
        <v>259</v>
      </c>
      <c r="G20" s="39">
        <v>44925</v>
      </c>
      <c r="H20" s="31" t="s">
        <v>22</v>
      </c>
      <c r="I20" s="38" t="s">
        <v>340</v>
      </c>
      <c r="J20" s="38" t="s">
        <v>120</v>
      </c>
      <c r="K20" s="38" t="s">
        <v>121</v>
      </c>
      <c r="L20" s="15" t="s">
        <v>25</v>
      </c>
      <c r="M20" s="16">
        <v>1</v>
      </c>
      <c r="N20" s="17">
        <v>1</v>
      </c>
      <c r="O20" s="24"/>
      <c r="P20" s="24"/>
      <c r="Q20" s="24">
        <v>0.9</v>
      </c>
      <c r="R20" s="47">
        <v>1</v>
      </c>
    </row>
    <row r="21" spans="1:18" ht="78.75" x14ac:dyDescent="0.2">
      <c r="A21" s="41">
        <f t="shared" si="0"/>
        <v>13</v>
      </c>
      <c r="B21" s="31">
        <v>4</v>
      </c>
      <c r="C21" s="32" t="s">
        <v>245</v>
      </c>
      <c r="D21" s="38" t="s">
        <v>301</v>
      </c>
      <c r="E21" s="38" t="s">
        <v>122</v>
      </c>
      <c r="F21" s="38" t="s">
        <v>123</v>
      </c>
      <c r="G21" s="39">
        <v>44925</v>
      </c>
      <c r="H21" s="31" t="s">
        <v>22</v>
      </c>
      <c r="I21" s="38" t="s">
        <v>341</v>
      </c>
      <c r="J21" s="38" t="s">
        <v>124</v>
      </c>
      <c r="K21" s="38" t="s">
        <v>125</v>
      </c>
      <c r="L21" s="15" t="s">
        <v>25</v>
      </c>
      <c r="M21" s="16"/>
      <c r="N21" s="17">
        <v>1</v>
      </c>
      <c r="O21" s="25"/>
      <c r="P21" s="24"/>
      <c r="Q21" s="25"/>
      <c r="R21" s="47">
        <v>1</v>
      </c>
    </row>
    <row r="22" spans="1:18" ht="101.25" x14ac:dyDescent="0.2">
      <c r="A22" s="41">
        <f t="shared" si="0"/>
        <v>14</v>
      </c>
      <c r="B22" s="31">
        <v>4</v>
      </c>
      <c r="C22" s="32" t="s">
        <v>245</v>
      </c>
      <c r="D22" s="38" t="s">
        <v>301</v>
      </c>
      <c r="E22" s="38" t="s">
        <v>126</v>
      </c>
      <c r="F22" s="38" t="s">
        <v>258</v>
      </c>
      <c r="G22" s="39">
        <v>44925</v>
      </c>
      <c r="H22" s="31" t="s">
        <v>22</v>
      </c>
      <c r="I22" s="38" t="s">
        <v>342</v>
      </c>
      <c r="J22" s="38" t="s">
        <v>127</v>
      </c>
      <c r="K22" s="38" t="s">
        <v>128</v>
      </c>
      <c r="L22" s="15" t="s">
        <v>25</v>
      </c>
      <c r="M22" s="16"/>
      <c r="N22" s="17">
        <v>1</v>
      </c>
      <c r="O22" s="25"/>
      <c r="P22" s="24"/>
      <c r="Q22" s="25"/>
      <c r="R22" s="47">
        <v>1</v>
      </c>
    </row>
    <row r="23" spans="1:18" ht="90" x14ac:dyDescent="0.2">
      <c r="A23" s="41">
        <f t="shared" si="0"/>
        <v>15</v>
      </c>
      <c r="B23" s="31">
        <v>4</v>
      </c>
      <c r="C23" s="32" t="s">
        <v>245</v>
      </c>
      <c r="D23" s="38" t="s">
        <v>301</v>
      </c>
      <c r="E23" s="38" t="s">
        <v>119</v>
      </c>
      <c r="F23" s="38" t="s">
        <v>257</v>
      </c>
      <c r="G23" s="39">
        <v>44925</v>
      </c>
      <c r="H23" s="31" t="s">
        <v>68</v>
      </c>
      <c r="I23" s="38" t="s">
        <v>343</v>
      </c>
      <c r="J23" s="38" t="s">
        <v>256</v>
      </c>
      <c r="K23" s="38" t="s">
        <v>255</v>
      </c>
      <c r="L23" s="15" t="s">
        <v>25</v>
      </c>
      <c r="M23" s="16"/>
      <c r="N23" s="17">
        <v>0.9</v>
      </c>
      <c r="O23" s="23"/>
      <c r="P23" s="24"/>
      <c r="Q23" s="23"/>
      <c r="R23" s="47">
        <v>0.9</v>
      </c>
    </row>
    <row r="24" spans="1:18" ht="101.25" x14ac:dyDescent="0.2">
      <c r="A24" s="41">
        <f t="shared" si="0"/>
        <v>16</v>
      </c>
      <c r="B24" s="31">
        <v>4</v>
      </c>
      <c r="C24" s="32" t="s">
        <v>245</v>
      </c>
      <c r="D24" s="38" t="s">
        <v>301</v>
      </c>
      <c r="E24" s="38" t="s">
        <v>114</v>
      </c>
      <c r="F24" s="38" t="s">
        <v>254</v>
      </c>
      <c r="G24" s="39">
        <v>44925</v>
      </c>
      <c r="H24" s="31" t="s">
        <v>22</v>
      </c>
      <c r="I24" s="38" t="s">
        <v>344</v>
      </c>
      <c r="J24" s="38" t="s">
        <v>253</v>
      </c>
      <c r="K24" s="38" t="s">
        <v>252</v>
      </c>
      <c r="L24" s="15" t="s">
        <v>25</v>
      </c>
      <c r="M24" s="16"/>
      <c r="N24" s="17">
        <v>1</v>
      </c>
      <c r="O24" s="24"/>
      <c r="P24" s="24"/>
      <c r="Q24" s="24"/>
      <c r="R24" s="47">
        <v>1</v>
      </c>
    </row>
    <row r="25" spans="1:18" ht="101.25" x14ac:dyDescent="0.2">
      <c r="A25" s="41">
        <f t="shared" si="0"/>
        <v>17</v>
      </c>
      <c r="B25" s="31">
        <v>4</v>
      </c>
      <c r="C25" s="32" t="s">
        <v>245</v>
      </c>
      <c r="D25" s="38" t="s">
        <v>301</v>
      </c>
      <c r="E25" s="38" t="s">
        <v>114</v>
      </c>
      <c r="F25" s="38" t="s">
        <v>251</v>
      </c>
      <c r="G25" s="39">
        <v>44925</v>
      </c>
      <c r="H25" s="31" t="s">
        <v>68</v>
      </c>
      <c r="I25" s="38" t="s">
        <v>345</v>
      </c>
      <c r="J25" s="38" t="s">
        <v>250</v>
      </c>
      <c r="K25" s="38" t="s">
        <v>249</v>
      </c>
      <c r="L25" s="15" t="s">
        <v>25</v>
      </c>
      <c r="M25" s="16"/>
      <c r="N25" s="17">
        <v>1</v>
      </c>
      <c r="O25" s="24"/>
      <c r="P25" s="24"/>
      <c r="Q25" s="24"/>
      <c r="R25" s="47">
        <v>1</v>
      </c>
    </row>
    <row r="26" spans="1:18" ht="67.5" x14ac:dyDescent="0.2">
      <c r="A26" s="41">
        <f t="shared" si="0"/>
        <v>18</v>
      </c>
      <c r="B26" s="31">
        <v>4</v>
      </c>
      <c r="C26" s="32" t="s">
        <v>245</v>
      </c>
      <c r="D26" s="38" t="s">
        <v>301</v>
      </c>
      <c r="E26" s="38" t="s">
        <v>122</v>
      </c>
      <c r="F26" s="38" t="s">
        <v>248</v>
      </c>
      <c r="G26" s="39">
        <v>44925</v>
      </c>
      <c r="H26" s="31" t="s">
        <v>68</v>
      </c>
      <c r="I26" s="38" t="s">
        <v>346</v>
      </c>
      <c r="J26" s="38" t="s">
        <v>247</v>
      </c>
      <c r="K26" s="38" t="s">
        <v>246</v>
      </c>
      <c r="L26" s="15" t="s">
        <v>25</v>
      </c>
      <c r="M26" s="16"/>
      <c r="N26" s="17">
        <v>1</v>
      </c>
      <c r="O26" s="24"/>
      <c r="P26" s="24"/>
      <c r="Q26" s="24"/>
      <c r="R26" s="47">
        <v>1</v>
      </c>
    </row>
    <row r="27" spans="1:18" ht="56.25" x14ac:dyDescent="0.2">
      <c r="A27" s="41">
        <f t="shared" si="0"/>
        <v>19</v>
      </c>
      <c r="B27" s="31">
        <v>4</v>
      </c>
      <c r="C27" s="32" t="s">
        <v>245</v>
      </c>
      <c r="D27" s="38" t="s">
        <v>301</v>
      </c>
      <c r="E27" s="38" t="s">
        <v>126</v>
      </c>
      <c r="F27" s="38" t="s">
        <v>244</v>
      </c>
      <c r="G27" s="39">
        <v>44925</v>
      </c>
      <c r="H27" s="31" t="s">
        <v>68</v>
      </c>
      <c r="I27" s="38" t="s">
        <v>243</v>
      </c>
      <c r="J27" s="38" t="s">
        <v>242</v>
      </c>
      <c r="K27" s="38" t="s">
        <v>241</v>
      </c>
      <c r="L27" s="15" t="s">
        <v>25</v>
      </c>
      <c r="M27" s="16"/>
      <c r="N27" s="17">
        <v>1</v>
      </c>
      <c r="O27" s="24"/>
      <c r="P27" s="24"/>
      <c r="Q27" s="24"/>
      <c r="R27" s="47">
        <v>1</v>
      </c>
    </row>
    <row r="28" spans="1:18" ht="90" x14ac:dyDescent="0.2">
      <c r="A28" s="41">
        <f t="shared" si="0"/>
        <v>20</v>
      </c>
      <c r="B28" s="31">
        <v>4</v>
      </c>
      <c r="C28" s="32" t="s">
        <v>245</v>
      </c>
      <c r="D28" s="38" t="s">
        <v>301</v>
      </c>
      <c r="E28" s="38" t="s">
        <v>119</v>
      </c>
      <c r="F28" s="38" t="s">
        <v>240</v>
      </c>
      <c r="G28" s="39">
        <v>44926</v>
      </c>
      <c r="H28" s="31" t="s">
        <v>68</v>
      </c>
      <c r="I28" s="38" t="s">
        <v>239</v>
      </c>
      <c r="J28" s="38" t="s">
        <v>238</v>
      </c>
      <c r="K28" s="38" t="s">
        <v>237</v>
      </c>
      <c r="L28" s="15" t="s">
        <v>25</v>
      </c>
      <c r="M28" s="16" t="s">
        <v>236</v>
      </c>
      <c r="N28" s="17">
        <v>1</v>
      </c>
      <c r="O28" s="24"/>
      <c r="P28" s="24"/>
      <c r="Q28" s="24"/>
      <c r="R28" s="47">
        <v>1</v>
      </c>
    </row>
    <row r="29" spans="1:18" ht="90" x14ac:dyDescent="0.2">
      <c r="A29" s="41">
        <f t="shared" si="0"/>
        <v>21</v>
      </c>
      <c r="B29" s="31">
        <v>2</v>
      </c>
      <c r="C29" s="32" t="s">
        <v>215</v>
      </c>
      <c r="D29" s="1" t="s">
        <v>73</v>
      </c>
      <c r="E29" s="1" t="s">
        <v>54</v>
      </c>
      <c r="F29" s="3" t="s">
        <v>235</v>
      </c>
      <c r="G29" s="4">
        <v>44926</v>
      </c>
      <c r="H29" s="4" t="s">
        <v>31</v>
      </c>
      <c r="I29" s="3" t="s">
        <v>234</v>
      </c>
      <c r="J29" s="3" t="s">
        <v>233</v>
      </c>
      <c r="K29" s="1" t="s">
        <v>232</v>
      </c>
      <c r="L29" s="15" t="s">
        <v>25</v>
      </c>
      <c r="M29" s="16"/>
      <c r="N29" s="17">
        <v>1</v>
      </c>
      <c r="O29" s="7"/>
      <c r="P29" s="7"/>
      <c r="Q29" s="7">
        <v>1</v>
      </c>
      <c r="R29" s="44">
        <v>1</v>
      </c>
    </row>
    <row r="30" spans="1:18" ht="101.25" x14ac:dyDescent="0.2">
      <c r="A30" s="41">
        <f t="shared" si="0"/>
        <v>22</v>
      </c>
      <c r="B30" s="31">
        <v>2</v>
      </c>
      <c r="C30" s="32" t="s">
        <v>215</v>
      </c>
      <c r="D30" s="1" t="s">
        <v>73</v>
      </c>
      <c r="E30" s="1" t="s">
        <v>54</v>
      </c>
      <c r="F30" s="3" t="s">
        <v>231</v>
      </c>
      <c r="G30" s="4">
        <v>44926</v>
      </c>
      <c r="H30" s="4" t="s">
        <v>31</v>
      </c>
      <c r="I30" s="3" t="s">
        <v>230</v>
      </c>
      <c r="J30" s="3" t="s">
        <v>229</v>
      </c>
      <c r="K30" s="1" t="s">
        <v>228</v>
      </c>
      <c r="L30" s="15" t="s">
        <v>25</v>
      </c>
      <c r="M30" s="16"/>
      <c r="N30" s="17">
        <v>1</v>
      </c>
      <c r="O30" s="7"/>
      <c r="P30" s="7"/>
      <c r="Q30" s="7">
        <v>0.5</v>
      </c>
      <c r="R30" s="44">
        <v>1</v>
      </c>
    </row>
    <row r="31" spans="1:18" ht="90" x14ac:dyDescent="0.2">
      <c r="A31" s="41">
        <f t="shared" si="0"/>
        <v>23</v>
      </c>
      <c r="B31" s="1">
        <v>2</v>
      </c>
      <c r="C31" s="1" t="s">
        <v>208</v>
      </c>
      <c r="D31" s="1" t="s">
        <v>73</v>
      </c>
      <c r="E31" s="1" t="s">
        <v>54</v>
      </c>
      <c r="F31" s="64" t="s">
        <v>227</v>
      </c>
      <c r="G31" s="4">
        <v>44926</v>
      </c>
      <c r="H31" s="1" t="s">
        <v>22</v>
      </c>
      <c r="I31" s="3" t="s">
        <v>226</v>
      </c>
      <c r="J31" s="3" t="s">
        <v>225</v>
      </c>
      <c r="K31" s="1" t="s">
        <v>324</v>
      </c>
      <c r="L31" s="15" t="s">
        <v>25</v>
      </c>
      <c r="M31" s="16"/>
      <c r="N31" s="17">
        <v>0.5</v>
      </c>
      <c r="O31" s="7"/>
      <c r="P31" s="7"/>
      <c r="Q31" s="7"/>
      <c r="R31" s="44">
        <v>0.5</v>
      </c>
    </row>
    <row r="32" spans="1:18" ht="90" x14ac:dyDescent="0.2">
      <c r="A32" s="41">
        <f t="shared" si="0"/>
        <v>24</v>
      </c>
      <c r="B32" s="1">
        <v>2</v>
      </c>
      <c r="C32" s="1" t="s">
        <v>208</v>
      </c>
      <c r="D32" s="1" t="s">
        <v>73</v>
      </c>
      <c r="E32" s="1" t="s">
        <v>54</v>
      </c>
      <c r="F32" s="65"/>
      <c r="G32" s="4">
        <v>44926</v>
      </c>
      <c r="H32" s="1" t="s">
        <v>22</v>
      </c>
      <c r="I32" s="3" t="s">
        <v>226</v>
      </c>
      <c r="J32" s="3" t="s">
        <v>225</v>
      </c>
      <c r="K32" s="1" t="s">
        <v>325</v>
      </c>
      <c r="L32" s="15" t="s">
        <v>25</v>
      </c>
      <c r="M32" s="16"/>
      <c r="N32" s="17">
        <v>0.5</v>
      </c>
      <c r="O32" s="7"/>
      <c r="P32" s="7"/>
      <c r="Q32" s="7"/>
      <c r="R32" s="44">
        <v>0.5</v>
      </c>
    </row>
    <row r="33" spans="1:18" ht="56.25" x14ac:dyDescent="0.2">
      <c r="A33" s="41">
        <f t="shared" si="0"/>
        <v>25</v>
      </c>
      <c r="B33" s="31">
        <v>2</v>
      </c>
      <c r="C33" s="32" t="s">
        <v>208</v>
      </c>
      <c r="D33" s="1" t="s">
        <v>73</v>
      </c>
      <c r="E33" s="1" t="s">
        <v>54</v>
      </c>
      <c r="F33" s="3" t="s">
        <v>224</v>
      </c>
      <c r="G33" s="4">
        <v>44926</v>
      </c>
      <c r="H33" s="4" t="s">
        <v>31</v>
      </c>
      <c r="I33" s="3" t="s">
        <v>223</v>
      </c>
      <c r="J33" s="3" t="s">
        <v>222</v>
      </c>
      <c r="K33" s="1" t="s">
        <v>221</v>
      </c>
      <c r="L33" s="15" t="s">
        <v>25</v>
      </c>
      <c r="M33" s="16"/>
      <c r="N33" s="17">
        <v>1</v>
      </c>
      <c r="O33" s="7"/>
      <c r="P33" s="7"/>
      <c r="Q33" s="7">
        <v>0.5</v>
      </c>
      <c r="R33" s="44">
        <v>1</v>
      </c>
    </row>
    <row r="34" spans="1:18" ht="101.25" x14ac:dyDescent="0.2">
      <c r="A34" s="41">
        <f t="shared" si="0"/>
        <v>26</v>
      </c>
      <c r="B34" s="31">
        <v>3</v>
      </c>
      <c r="C34" s="32" t="s">
        <v>220</v>
      </c>
      <c r="D34" s="1" t="s">
        <v>73</v>
      </c>
      <c r="E34" s="1" t="s">
        <v>54</v>
      </c>
      <c r="F34" s="3" t="s">
        <v>219</v>
      </c>
      <c r="G34" s="4">
        <v>44926</v>
      </c>
      <c r="H34" s="4" t="s">
        <v>31</v>
      </c>
      <c r="I34" s="63" t="s">
        <v>218</v>
      </c>
      <c r="J34" s="3" t="s">
        <v>217</v>
      </c>
      <c r="K34" s="1" t="s">
        <v>216</v>
      </c>
      <c r="L34" s="15" t="s">
        <v>25</v>
      </c>
      <c r="M34" s="16"/>
      <c r="N34" s="17">
        <v>1</v>
      </c>
      <c r="O34" s="7"/>
      <c r="P34" s="7"/>
      <c r="Q34" s="7">
        <v>0.5</v>
      </c>
      <c r="R34" s="44">
        <v>1</v>
      </c>
    </row>
    <row r="35" spans="1:18" ht="135" x14ac:dyDescent="0.2">
      <c r="A35" s="41">
        <f t="shared" si="0"/>
        <v>27</v>
      </c>
      <c r="B35" s="31">
        <v>2</v>
      </c>
      <c r="C35" s="32" t="s">
        <v>215</v>
      </c>
      <c r="D35" s="1" t="s">
        <v>73</v>
      </c>
      <c r="E35" s="1" t="s">
        <v>54</v>
      </c>
      <c r="F35" s="3" t="s">
        <v>214</v>
      </c>
      <c r="G35" s="4">
        <v>44926</v>
      </c>
      <c r="H35" s="1" t="s">
        <v>22</v>
      </c>
      <c r="I35" s="3" t="s">
        <v>347</v>
      </c>
      <c r="J35" s="3" t="s">
        <v>171</v>
      </c>
      <c r="K35" s="1" t="s">
        <v>55</v>
      </c>
      <c r="L35" s="15" t="s">
        <v>25</v>
      </c>
      <c r="M35" s="16">
        <v>1</v>
      </c>
      <c r="N35" s="17">
        <v>1</v>
      </c>
      <c r="O35" s="26"/>
      <c r="P35" s="26"/>
      <c r="Q35" s="26">
        <v>1</v>
      </c>
      <c r="R35" s="48">
        <v>1</v>
      </c>
    </row>
    <row r="36" spans="1:18" ht="101.25" x14ac:dyDescent="0.2">
      <c r="A36" s="41">
        <f t="shared" si="0"/>
        <v>28</v>
      </c>
      <c r="B36" s="31">
        <v>2</v>
      </c>
      <c r="C36" s="35" t="s">
        <v>327</v>
      </c>
      <c r="D36" s="1" t="s">
        <v>73</v>
      </c>
      <c r="E36" s="1" t="s">
        <v>57</v>
      </c>
      <c r="F36" s="3" t="s">
        <v>58</v>
      </c>
      <c r="G36" s="4">
        <v>44926</v>
      </c>
      <c r="H36" s="1" t="s">
        <v>31</v>
      </c>
      <c r="I36" s="63" t="s">
        <v>348</v>
      </c>
      <c r="J36" s="3" t="s">
        <v>59</v>
      </c>
      <c r="K36" s="1" t="s">
        <v>60</v>
      </c>
      <c r="L36" s="15" t="s">
        <v>25</v>
      </c>
      <c r="M36" s="16">
        <v>1</v>
      </c>
      <c r="N36" s="17">
        <v>1</v>
      </c>
      <c r="O36" s="18"/>
      <c r="P36" s="18"/>
      <c r="Q36" s="18">
        <v>1</v>
      </c>
      <c r="R36" s="42">
        <v>1</v>
      </c>
    </row>
    <row r="37" spans="1:18" ht="78.75" x14ac:dyDescent="0.2">
      <c r="A37" s="41">
        <f t="shared" si="0"/>
        <v>29</v>
      </c>
      <c r="B37" s="31">
        <v>2</v>
      </c>
      <c r="C37" s="35" t="s">
        <v>327</v>
      </c>
      <c r="D37" s="1" t="s">
        <v>73</v>
      </c>
      <c r="E37" s="1" t="s">
        <v>61</v>
      </c>
      <c r="F37" s="3" t="s">
        <v>62</v>
      </c>
      <c r="G37" s="4">
        <v>44926</v>
      </c>
      <c r="H37" s="1" t="s">
        <v>31</v>
      </c>
      <c r="I37" s="3" t="s">
        <v>349</v>
      </c>
      <c r="J37" s="3" t="s">
        <v>63</v>
      </c>
      <c r="K37" s="1" t="s">
        <v>312</v>
      </c>
      <c r="L37" s="15" t="s">
        <v>25</v>
      </c>
      <c r="M37" s="16">
        <v>1</v>
      </c>
      <c r="N37" s="17">
        <v>1</v>
      </c>
      <c r="O37" s="19"/>
      <c r="P37" s="19"/>
      <c r="Q37" s="19"/>
      <c r="R37" s="42">
        <v>1</v>
      </c>
    </row>
    <row r="38" spans="1:18" ht="112.5" x14ac:dyDescent="0.2">
      <c r="A38" s="41">
        <f t="shared" si="0"/>
        <v>30</v>
      </c>
      <c r="B38" s="31">
        <v>2</v>
      </c>
      <c r="C38" s="35" t="s">
        <v>327</v>
      </c>
      <c r="D38" s="1" t="s">
        <v>73</v>
      </c>
      <c r="E38" s="1" t="s">
        <v>57</v>
      </c>
      <c r="F38" s="3" t="s">
        <v>64</v>
      </c>
      <c r="G38" s="4">
        <v>44926</v>
      </c>
      <c r="H38" s="1" t="s">
        <v>22</v>
      </c>
      <c r="I38" s="3" t="s">
        <v>350</v>
      </c>
      <c r="J38" s="3" t="s">
        <v>173</v>
      </c>
      <c r="K38" s="1" t="s">
        <v>65</v>
      </c>
      <c r="L38" s="15" t="s">
        <v>25</v>
      </c>
      <c r="M38" s="16">
        <v>1</v>
      </c>
      <c r="N38" s="17">
        <v>1</v>
      </c>
      <c r="O38" s="18"/>
      <c r="P38" s="18"/>
      <c r="Q38" s="18">
        <v>1</v>
      </c>
      <c r="R38" s="42">
        <v>1</v>
      </c>
    </row>
    <row r="39" spans="1:18" ht="78.75" x14ac:dyDescent="0.2">
      <c r="A39" s="41">
        <f t="shared" si="0"/>
        <v>31</v>
      </c>
      <c r="B39" s="31">
        <v>2</v>
      </c>
      <c r="C39" s="32" t="s">
        <v>213</v>
      </c>
      <c r="D39" s="1" t="s">
        <v>73</v>
      </c>
      <c r="E39" s="1" t="s">
        <v>57</v>
      </c>
      <c r="F39" s="3" t="s">
        <v>174</v>
      </c>
      <c r="G39" s="4">
        <v>44926</v>
      </c>
      <c r="H39" s="1" t="s">
        <v>22</v>
      </c>
      <c r="I39" s="3" t="s">
        <v>351</v>
      </c>
      <c r="J39" s="3" t="s">
        <v>66</v>
      </c>
      <c r="K39" s="1" t="s">
        <v>313</v>
      </c>
      <c r="L39" s="15" t="s">
        <v>25</v>
      </c>
      <c r="M39" s="16">
        <v>1</v>
      </c>
      <c r="N39" s="17">
        <v>1</v>
      </c>
      <c r="O39" s="18"/>
      <c r="P39" s="18"/>
      <c r="Q39" s="18">
        <v>1</v>
      </c>
      <c r="R39" s="42">
        <v>1</v>
      </c>
    </row>
    <row r="40" spans="1:18" ht="90" x14ac:dyDescent="0.2">
      <c r="A40" s="41">
        <f t="shared" si="0"/>
        <v>32</v>
      </c>
      <c r="B40" s="31">
        <v>3</v>
      </c>
      <c r="C40" s="32" t="s">
        <v>105</v>
      </c>
      <c r="D40" s="1" t="s">
        <v>73</v>
      </c>
      <c r="E40" s="1" t="s">
        <v>67</v>
      </c>
      <c r="F40" s="3" t="s">
        <v>212</v>
      </c>
      <c r="G40" s="4">
        <v>44926</v>
      </c>
      <c r="H40" s="1" t="s">
        <v>68</v>
      </c>
      <c r="I40" s="3" t="s">
        <v>352</v>
      </c>
      <c r="J40" s="3" t="s">
        <v>69</v>
      </c>
      <c r="K40" s="1" t="s">
        <v>70</v>
      </c>
      <c r="L40" s="15" t="s">
        <v>71</v>
      </c>
      <c r="M40" s="16"/>
      <c r="N40" s="17" t="s">
        <v>72</v>
      </c>
      <c r="O40" s="19"/>
      <c r="P40" s="19"/>
      <c r="Q40" s="19" t="s">
        <v>172</v>
      </c>
      <c r="R40" s="49">
        <v>3</v>
      </c>
    </row>
    <row r="41" spans="1:18" ht="101.25" x14ac:dyDescent="0.2">
      <c r="A41" s="41">
        <f t="shared" si="0"/>
        <v>33</v>
      </c>
      <c r="B41" s="31">
        <v>3</v>
      </c>
      <c r="C41" s="32" t="s">
        <v>333</v>
      </c>
      <c r="D41" s="1" t="s">
        <v>73</v>
      </c>
      <c r="E41" s="1" t="s">
        <v>20</v>
      </c>
      <c r="F41" s="3" t="s">
        <v>211</v>
      </c>
      <c r="G41" s="4">
        <v>44834</v>
      </c>
      <c r="H41" s="1" t="s">
        <v>22</v>
      </c>
      <c r="I41" s="3" t="s">
        <v>353</v>
      </c>
      <c r="J41" s="3" t="s">
        <v>74</v>
      </c>
      <c r="K41" s="1" t="s">
        <v>314</v>
      </c>
      <c r="L41" s="15" t="s">
        <v>25</v>
      </c>
      <c r="M41" s="16"/>
      <c r="N41" s="17">
        <v>1</v>
      </c>
      <c r="O41" s="18"/>
      <c r="P41" s="18"/>
      <c r="Q41" s="18">
        <v>1</v>
      </c>
      <c r="R41" s="43" t="s">
        <v>172</v>
      </c>
    </row>
    <row r="42" spans="1:18" ht="56.25" x14ac:dyDescent="0.2">
      <c r="A42" s="41">
        <f t="shared" si="0"/>
        <v>34</v>
      </c>
      <c r="B42" s="31">
        <v>2</v>
      </c>
      <c r="C42" s="32" t="s">
        <v>208</v>
      </c>
      <c r="D42" s="1" t="s">
        <v>73</v>
      </c>
      <c r="E42" s="1" t="s">
        <v>20</v>
      </c>
      <c r="F42" s="64" t="s">
        <v>207</v>
      </c>
      <c r="G42" s="4">
        <v>44926</v>
      </c>
      <c r="H42" s="1" t="s">
        <v>22</v>
      </c>
      <c r="I42" s="2" t="s">
        <v>210</v>
      </c>
      <c r="J42" s="2" t="s">
        <v>209</v>
      </c>
      <c r="K42" s="1" t="s">
        <v>315</v>
      </c>
      <c r="L42" s="15" t="s">
        <v>25</v>
      </c>
      <c r="M42" s="16"/>
      <c r="N42" s="17">
        <v>1</v>
      </c>
      <c r="O42" s="18"/>
      <c r="P42" s="18"/>
      <c r="Q42" s="18">
        <v>1</v>
      </c>
      <c r="R42" s="42">
        <v>1</v>
      </c>
    </row>
    <row r="43" spans="1:18" ht="45" x14ac:dyDescent="0.2">
      <c r="A43" s="41">
        <f t="shared" si="0"/>
        <v>35</v>
      </c>
      <c r="B43" s="31">
        <v>2</v>
      </c>
      <c r="C43" s="32" t="s">
        <v>208</v>
      </c>
      <c r="D43" s="1" t="s">
        <v>73</v>
      </c>
      <c r="E43" s="1" t="s">
        <v>20</v>
      </c>
      <c r="F43" s="65"/>
      <c r="G43" s="4">
        <v>44926</v>
      </c>
      <c r="H43" s="1" t="s">
        <v>22</v>
      </c>
      <c r="I43" s="2" t="s">
        <v>206</v>
      </c>
      <c r="J43" s="2" t="s">
        <v>205</v>
      </c>
      <c r="K43" s="1" t="s">
        <v>316</v>
      </c>
      <c r="L43" s="15" t="s">
        <v>25</v>
      </c>
      <c r="M43" s="16"/>
      <c r="N43" s="17">
        <v>1</v>
      </c>
      <c r="O43" s="18"/>
      <c r="P43" s="18"/>
      <c r="Q43" s="18"/>
      <c r="R43" s="42">
        <v>1</v>
      </c>
    </row>
    <row r="44" spans="1:18" ht="202.5" x14ac:dyDescent="0.2">
      <c r="A44" s="41">
        <f t="shared" si="0"/>
        <v>36</v>
      </c>
      <c r="B44" s="31">
        <v>3</v>
      </c>
      <c r="C44" s="32" t="s">
        <v>333</v>
      </c>
      <c r="D44" s="1" t="s">
        <v>73</v>
      </c>
      <c r="E44" s="1" t="s">
        <v>20</v>
      </c>
      <c r="F44" s="3" t="s">
        <v>329</v>
      </c>
      <c r="G44" s="4">
        <v>44926</v>
      </c>
      <c r="H44" s="1" t="s">
        <v>22</v>
      </c>
      <c r="I44" s="3" t="s">
        <v>330</v>
      </c>
      <c r="J44" s="3" t="s">
        <v>331</v>
      </c>
      <c r="K44" s="1" t="s">
        <v>332</v>
      </c>
      <c r="L44" s="15" t="s">
        <v>25</v>
      </c>
      <c r="M44" s="16"/>
      <c r="N44" s="17">
        <v>1</v>
      </c>
      <c r="O44" s="18"/>
      <c r="P44" s="18"/>
      <c r="Q44" s="18">
        <v>0.33</v>
      </c>
      <c r="R44" s="56">
        <v>1</v>
      </c>
    </row>
    <row r="45" spans="1:18" ht="45" x14ac:dyDescent="0.2">
      <c r="A45" s="41">
        <f t="shared" si="0"/>
        <v>37</v>
      </c>
      <c r="B45" s="31">
        <v>1</v>
      </c>
      <c r="C45" s="32" t="s">
        <v>326</v>
      </c>
      <c r="D45" s="2" t="s">
        <v>28</v>
      </c>
      <c r="E45" s="3" t="s">
        <v>29</v>
      </c>
      <c r="F45" s="3" t="s">
        <v>30</v>
      </c>
      <c r="G45" s="4">
        <v>44926</v>
      </c>
      <c r="H45" s="1" t="s">
        <v>31</v>
      </c>
      <c r="I45" s="3" t="s">
        <v>32</v>
      </c>
      <c r="J45" s="3" t="s">
        <v>33</v>
      </c>
      <c r="K45" s="3" t="s">
        <v>34</v>
      </c>
      <c r="L45" s="15" t="s">
        <v>25</v>
      </c>
      <c r="M45" s="16">
        <v>1</v>
      </c>
      <c r="N45" s="17">
        <v>1</v>
      </c>
      <c r="O45" s="18"/>
      <c r="P45" s="18"/>
      <c r="Q45" s="18">
        <v>0.6</v>
      </c>
      <c r="R45" s="42">
        <v>1</v>
      </c>
    </row>
    <row r="46" spans="1:18" ht="45" x14ac:dyDescent="0.2">
      <c r="A46" s="41">
        <f t="shared" si="0"/>
        <v>38</v>
      </c>
      <c r="B46" s="31">
        <v>1</v>
      </c>
      <c r="C46" s="32" t="s">
        <v>56</v>
      </c>
      <c r="D46" s="2" t="s">
        <v>28</v>
      </c>
      <c r="E46" s="3" t="s">
        <v>29</v>
      </c>
      <c r="F46" s="3" t="s">
        <v>35</v>
      </c>
      <c r="G46" s="4">
        <v>44926</v>
      </c>
      <c r="H46" s="1" t="s">
        <v>22</v>
      </c>
      <c r="I46" s="3" t="s">
        <v>36</v>
      </c>
      <c r="J46" s="3" t="s">
        <v>37</v>
      </c>
      <c r="K46" s="3" t="s">
        <v>38</v>
      </c>
      <c r="L46" s="15" t="s">
        <v>25</v>
      </c>
      <c r="M46" s="16">
        <v>1</v>
      </c>
      <c r="N46" s="17">
        <v>1</v>
      </c>
      <c r="O46" s="18"/>
      <c r="P46" s="18"/>
      <c r="Q46" s="18">
        <v>0.6</v>
      </c>
      <c r="R46" s="42">
        <v>1</v>
      </c>
    </row>
    <row r="47" spans="1:18" ht="56.25" x14ac:dyDescent="0.2">
      <c r="A47" s="41">
        <f t="shared" si="0"/>
        <v>39</v>
      </c>
      <c r="B47" s="31">
        <v>1</v>
      </c>
      <c r="C47" s="32" t="s">
        <v>203</v>
      </c>
      <c r="D47" s="2" t="s">
        <v>28</v>
      </c>
      <c r="E47" s="3" t="s">
        <v>39</v>
      </c>
      <c r="F47" s="3" t="s">
        <v>204</v>
      </c>
      <c r="G47" s="4">
        <v>44926</v>
      </c>
      <c r="H47" s="1" t="s">
        <v>31</v>
      </c>
      <c r="I47" s="3" t="s">
        <v>40</v>
      </c>
      <c r="J47" s="3" t="s">
        <v>175</v>
      </c>
      <c r="K47" s="3" t="s">
        <v>41</v>
      </c>
      <c r="L47" s="15" t="s">
        <v>25</v>
      </c>
      <c r="M47" s="16">
        <v>1</v>
      </c>
      <c r="N47" s="17">
        <v>1</v>
      </c>
      <c r="O47" s="5"/>
      <c r="P47" s="5"/>
      <c r="Q47" s="5">
        <v>0.75</v>
      </c>
      <c r="R47" s="50">
        <v>1</v>
      </c>
    </row>
    <row r="48" spans="1:18" ht="67.5" x14ac:dyDescent="0.2">
      <c r="A48" s="41">
        <f t="shared" si="0"/>
        <v>40</v>
      </c>
      <c r="B48" s="31">
        <v>1</v>
      </c>
      <c r="C48" s="32" t="s">
        <v>203</v>
      </c>
      <c r="D48" s="2" t="s">
        <v>28</v>
      </c>
      <c r="E48" s="3" t="s">
        <v>42</v>
      </c>
      <c r="F48" s="3" t="s">
        <v>43</v>
      </c>
      <c r="G48" s="4">
        <v>44926</v>
      </c>
      <c r="H48" s="1" t="s">
        <v>22</v>
      </c>
      <c r="I48" s="3" t="s">
        <v>44</v>
      </c>
      <c r="J48" s="3" t="s">
        <v>45</v>
      </c>
      <c r="K48" s="3" t="s">
        <v>46</v>
      </c>
      <c r="L48" s="15" t="s">
        <v>25</v>
      </c>
      <c r="M48" s="16">
        <v>1</v>
      </c>
      <c r="N48" s="17">
        <v>1</v>
      </c>
      <c r="O48" s="7"/>
      <c r="P48" s="7"/>
      <c r="Q48" s="7">
        <v>0.67</v>
      </c>
      <c r="R48" s="44">
        <v>1</v>
      </c>
    </row>
    <row r="49" spans="1:18" ht="45" x14ac:dyDescent="0.2">
      <c r="A49" s="41">
        <f t="shared" si="0"/>
        <v>41</v>
      </c>
      <c r="B49" s="31">
        <v>1</v>
      </c>
      <c r="C49" s="32" t="s">
        <v>203</v>
      </c>
      <c r="D49" s="2" t="s">
        <v>28</v>
      </c>
      <c r="E49" s="3" t="s">
        <v>42</v>
      </c>
      <c r="F49" s="3" t="s">
        <v>47</v>
      </c>
      <c r="G49" s="4">
        <v>44926</v>
      </c>
      <c r="H49" s="1" t="s">
        <v>22</v>
      </c>
      <c r="I49" s="3" t="s">
        <v>48</v>
      </c>
      <c r="J49" s="3" t="s">
        <v>49</v>
      </c>
      <c r="K49" s="3" t="s">
        <v>50</v>
      </c>
      <c r="L49" s="15" t="s">
        <v>25</v>
      </c>
      <c r="M49" s="16">
        <v>1</v>
      </c>
      <c r="N49" s="17">
        <v>1</v>
      </c>
      <c r="O49" s="20"/>
      <c r="P49" s="20"/>
      <c r="Q49" s="20"/>
      <c r="R49" s="44">
        <v>1</v>
      </c>
    </row>
    <row r="50" spans="1:18" ht="56.25" x14ac:dyDescent="0.2">
      <c r="A50" s="41">
        <f t="shared" si="0"/>
        <v>42</v>
      </c>
      <c r="B50" s="31">
        <v>1</v>
      </c>
      <c r="C50" s="32" t="s">
        <v>203</v>
      </c>
      <c r="D50" s="2" t="s">
        <v>28</v>
      </c>
      <c r="E50" s="3" t="s">
        <v>42</v>
      </c>
      <c r="F50" s="3" t="s">
        <v>51</v>
      </c>
      <c r="G50" s="4">
        <v>44926</v>
      </c>
      <c r="H50" s="1" t="s">
        <v>31</v>
      </c>
      <c r="I50" s="3" t="s">
        <v>52</v>
      </c>
      <c r="J50" s="3" t="s">
        <v>53</v>
      </c>
      <c r="K50" s="3" t="s">
        <v>176</v>
      </c>
      <c r="L50" s="15" t="s">
        <v>25</v>
      </c>
      <c r="M50" s="16">
        <v>1</v>
      </c>
      <c r="N50" s="17">
        <v>1</v>
      </c>
      <c r="O50" s="20"/>
      <c r="P50" s="20"/>
      <c r="Q50" s="20"/>
      <c r="R50" s="44">
        <v>1</v>
      </c>
    </row>
    <row r="51" spans="1:18" ht="78.75" x14ac:dyDescent="0.2">
      <c r="A51" s="41">
        <f t="shared" si="0"/>
        <v>43</v>
      </c>
      <c r="B51" s="31">
        <v>1</v>
      </c>
      <c r="C51" s="32" t="s">
        <v>202</v>
      </c>
      <c r="D51" s="2" t="s">
        <v>28</v>
      </c>
      <c r="E51" s="3" t="s">
        <v>39</v>
      </c>
      <c r="F51" s="3" t="s">
        <v>201</v>
      </c>
      <c r="G51" s="4">
        <v>44926</v>
      </c>
      <c r="H51" s="1" t="s">
        <v>302</v>
      </c>
      <c r="I51" s="63" t="s">
        <v>200</v>
      </c>
      <c r="J51" s="3" t="s">
        <v>199</v>
      </c>
      <c r="K51" s="3" t="s">
        <v>198</v>
      </c>
      <c r="L51" s="15" t="s">
        <v>25</v>
      </c>
      <c r="M51" s="16">
        <v>0</v>
      </c>
      <c r="N51" s="17">
        <v>1</v>
      </c>
      <c r="O51" s="5"/>
      <c r="P51" s="5"/>
      <c r="Q51" s="5"/>
      <c r="R51" s="50">
        <v>1</v>
      </c>
    </row>
    <row r="52" spans="1:18" ht="123.75" x14ac:dyDescent="0.2">
      <c r="A52" s="41">
        <f t="shared" si="0"/>
        <v>44</v>
      </c>
      <c r="B52" s="31">
        <v>4</v>
      </c>
      <c r="C52" s="1" t="s">
        <v>197</v>
      </c>
      <c r="D52" s="38" t="s">
        <v>129</v>
      </c>
      <c r="E52" s="38" t="s">
        <v>130</v>
      </c>
      <c r="F52" s="38" t="s">
        <v>131</v>
      </c>
      <c r="G52" s="39">
        <v>44926</v>
      </c>
      <c r="H52" s="31" t="s">
        <v>31</v>
      </c>
      <c r="I52" s="38" t="s">
        <v>354</v>
      </c>
      <c r="J52" s="38" t="s">
        <v>132</v>
      </c>
      <c r="K52" s="38" t="s">
        <v>133</v>
      </c>
      <c r="L52" s="15" t="s">
        <v>25</v>
      </c>
      <c r="M52" s="16">
        <v>1</v>
      </c>
      <c r="N52" s="17">
        <v>1</v>
      </c>
      <c r="O52" s="24"/>
      <c r="P52" s="24"/>
      <c r="Q52" s="24">
        <v>1</v>
      </c>
      <c r="R52" s="47">
        <v>1</v>
      </c>
    </row>
    <row r="53" spans="1:18" ht="78.75" x14ac:dyDescent="0.2">
      <c r="A53" s="41">
        <f t="shared" si="0"/>
        <v>45</v>
      </c>
      <c r="B53" s="31">
        <v>4</v>
      </c>
      <c r="C53" s="1" t="s">
        <v>197</v>
      </c>
      <c r="D53" s="38" t="s">
        <v>129</v>
      </c>
      <c r="E53" s="38" t="s">
        <v>130</v>
      </c>
      <c r="F53" s="38" t="s">
        <v>134</v>
      </c>
      <c r="G53" s="39">
        <v>44926</v>
      </c>
      <c r="H53" s="31" t="s">
        <v>31</v>
      </c>
      <c r="I53" s="38" t="s">
        <v>355</v>
      </c>
      <c r="J53" s="38" t="s">
        <v>135</v>
      </c>
      <c r="K53" s="38" t="s">
        <v>136</v>
      </c>
      <c r="L53" s="15" t="s">
        <v>25</v>
      </c>
      <c r="M53" s="16">
        <v>1</v>
      </c>
      <c r="N53" s="17">
        <v>1</v>
      </c>
      <c r="O53" s="24"/>
      <c r="P53" s="24"/>
      <c r="Q53" s="24">
        <v>1</v>
      </c>
      <c r="R53" s="47">
        <v>1</v>
      </c>
    </row>
    <row r="54" spans="1:18" ht="123.75" x14ac:dyDescent="0.2">
      <c r="A54" s="41">
        <f t="shared" si="0"/>
        <v>46</v>
      </c>
      <c r="B54" s="31">
        <v>4</v>
      </c>
      <c r="C54" s="32" t="s">
        <v>192</v>
      </c>
      <c r="D54" s="2" t="s">
        <v>143</v>
      </c>
      <c r="E54" s="3" t="s">
        <v>112</v>
      </c>
      <c r="F54" s="68" t="s">
        <v>144</v>
      </c>
      <c r="G54" s="4">
        <v>44926</v>
      </c>
      <c r="H54" s="1" t="s">
        <v>22</v>
      </c>
      <c r="I54" s="3" t="s">
        <v>356</v>
      </c>
      <c r="J54" s="3" t="s">
        <v>196</v>
      </c>
      <c r="K54" s="3" t="s">
        <v>178</v>
      </c>
      <c r="L54" s="15" t="s">
        <v>25</v>
      </c>
      <c r="M54" s="16">
        <v>1</v>
      </c>
      <c r="N54" s="17">
        <v>1</v>
      </c>
      <c r="O54" s="19"/>
      <c r="P54" s="19"/>
      <c r="Q54" s="7">
        <v>0.5</v>
      </c>
      <c r="R54" s="42">
        <v>1</v>
      </c>
    </row>
    <row r="55" spans="1:18" ht="112.5" x14ac:dyDescent="0.2">
      <c r="A55" s="41">
        <f t="shared" si="0"/>
        <v>47</v>
      </c>
      <c r="B55" s="31">
        <v>4</v>
      </c>
      <c r="C55" s="32" t="s">
        <v>192</v>
      </c>
      <c r="D55" s="2" t="s">
        <v>143</v>
      </c>
      <c r="E55" s="3" t="s">
        <v>112</v>
      </c>
      <c r="F55" s="65"/>
      <c r="G55" s="4">
        <v>44926</v>
      </c>
      <c r="H55" s="1" t="s">
        <v>22</v>
      </c>
      <c r="I55" s="3" t="s">
        <v>357</v>
      </c>
      <c r="J55" s="3" t="s">
        <v>195</v>
      </c>
      <c r="K55" s="3" t="s">
        <v>145</v>
      </c>
      <c r="L55" s="15" t="s">
        <v>25</v>
      </c>
      <c r="M55" s="16">
        <v>1</v>
      </c>
      <c r="N55" s="17">
        <v>1</v>
      </c>
      <c r="O55" s="19"/>
      <c r="P55" s="19"/>
      <c r="Q55" s="18">
        <v>0.25</v>
      </c>
      <c r="R55" s="42">
        <v>1</v>
      </c>
    </row>
    <row r="56" spans="1:18" ht="157.5" x14ac:dyDescent="0.2">
      <c r="A56" s="41">
        <f t="shared" si="0"/>
        <v>48</v>
      </c>
      <c r="B56" s="31">
        <v>4</v>
      </c>
      <c r="C56" s="32" t="s">
        <v>192</v>
      </c>
      <c r="D56" s="2" t="s">
        <v>143</v>
      </c>
      <c r="E56" s="3" t="s">
        <v>112</v>
      </c>
      <c r="F56" s="64" t="s">
        <v>146</v>
      </c>
      <c r="G56" s="4">
        <v>44926</v>
      </c>
      <c r="H56" s="1" t="s">
        <v>22</v>
      </c>
      <c r="I56" s="3" t="s">
        <v>358</v>
      </c>
      <c r="J56" s="3" t="s">
        <v>194</v>
      </c>
      <c r="K56" s="3" t="s">
        <v>179</v>
      </c>
      <c r="L56" s="15" t="s">
        <v>25</v>
      </c>
      <c r="M56" s="16">
        <v>1</v>
      </c>
      <c r="N56" s="17">
        <v>1</v>
      </c>
      <c r="O56" s="19"/>
      <c r="P56" s="19"/>
      <c r="Q56" s="18">
        <v>0.6</v>
      </c>
      <c r="R56" s="42">
        <v>1</v>
      </c>
    </row>
    <row r="57" spans="1:18" ht="146.25" x14ac:dyDescent="0.2">
      <c r="A57" s="41">
        <f t="shared" si="0"/>
        <v>49</v>
      </c>
      <c r="B57" s="31">
        <v>4</v>
      </c>
      <c r="C57" s="32" t="s">
        <v>192</v>
      </c>
      <c r="D57" s="2" t="s">
        <v>143</v>
      </c>
      <c r="E57" s="3" t="s">
        <v>112</v>
      </c>
      <c r="F57" s="65"/>
      <c r="G57" s="4">
        <v>44926</v>
      </c>
      <c r="H57" s="1" t="s">
        <v>22</v>
      </c>
      <c r="I57" s="3" t="s">
        <v>360</v>
      </c>
      <c r="J57" s="3" t="s">
        <v>193</v>
      </c>
      <c r="K57" s="3" t="s">
        <v>147</v>
      </c>
      <c r="L57" s="15" t="s">
        <v>25</v>
      </c>
      <c r="M57" s="16">
        <v>1</v>
      </c>
      <c r="N57" s="17">
        <v>1</v>
      </c>
      <c r="O57" s="26"/>
      <c r="P57" s="26"/>
      <c r="Q57" s="18">
        <v>0.75</v>
      </c>
      <c r="R57" s="42">
        <v>1</v>
      </c>
    </row>
    <row r="58" spans="1:18" ht="90" x14ac:dyDescent="0.2">
      <c r="A58" s="41">
        <f t="shared" si="0"/>
        <v>50</v>
      </c>
      <c r="B58" s="31">
        <v>4</v>
      </c>
      <c r="C58" s="32" t="s">
        <v>192</v>
      </c>
      <c r="D58" s="2" t="s">
        <v>143</v>
      </c>
      <c r="E58" s="3" t="s">
        <v>112</v>
      </c>
      <c r="F58" s="3" t="s">
        <v>148</v>
      </c>
      <c r="G58" s="4">
        <v>44742</v>
      </c>
      <c r="H58" s="1" t="s">
        <v>22</v>
      </c>
      <c r="I58" s="3" t="s">
        <v>359</v>
      </c>
      <c r="J58" s="3" t="s">
        <v>149</v>
      </c>
      <c r="K58" s="3" t="s">
        <v>180</v>
      </c>
      <c r="L58" s="15" t="s">
        <v>25</v>
      </c>
      <c r="M58" s="16">
        <v>1</v>
      </c>
      <c r="N58" s="17">
        <v>1</v>
      </c>
      <c r="O58" s="18"/>
      <c r="P58" s="19"/>
      <c r="Q58" s="18">
        <v>1</v>
      </c>
      <c r="R58" s="43" t="s">
        <v>172</v>
      </c>
    </row>
    <row r="59" spans="1:18" ht="56.25" x14ac:dyDescent="0.2">
      <c r="A59" s="41">
        <f t="shared" si="0"/>
        <v>51</v>
      </c>
      <c r="B59" s="31">
        <v>4</v>
      </c>
      <c r="C59" s="32" t="s">
        <v>192</v>
      </c>
      <c r="D59" s="2" t="s">
        <v>143</v>
      </c>
      <c r="E59" s="3" t="s">
        <v>112</v>
      </c>
      <c r="F59" s="3" t="s">
        <v>150</v>
      </c>
      <c r="G59" s="4">
        <v>44926</v>
      </c>
      <c r="H59" s="1" t="s">
        <v>22</v>
      </c>
      <c r="I59" s="3" t="s">
        <v>361</v>
      </c>
      <c r="J59" s="3" t="s">
        <v>151</v>
      </c>
      <c r="K59" s="3" t="s">
        <v>181</v>
      </c>
      <c r="L59" s="15" t="s">
        <v>25</v>
      </c>
      <c r="M59" s="16">
        <v>1</v>
      </c>
      <c r="N59" s="17">
        <v>1</v>
      </c>
      <c r="O59" s="26"/>
      <c r="P59" s="26"/>
      <c r="Q59" s="18">
        <v>1</v>
      </c>
      <c r="R59" s="42">
        <v>1</v>
      </c>
    </row>
    <row r="60" spans="1:18" ht="90" x14ac:dyDescent="0.2">
      <c r="A60" s="41">
        <f t="shared" si="0"/>
        <v>52</v>
      </c>
      <c r="B60" s="31">
        <v>4</v>
      </c>
      <c r="C60" s="1" t="s">
        <v>197</v>
      </c>
      <c r="D60" s="2" t="s">
        <v>152</v>
      </c>
      <c r="E60" s="3" t="s">
        <v>153</v>
      </c>
      <c r="F60" s="3" t="s">
        <v>163</v>
      </c>
      <c r="G60" s="4">
        <v>44834</v>
      </c>
      <c r="H60" s="1" t="s">
        <v>68</v>
      </c>
      <c r="I60" s="3" t="s">
        <v>362</v>
      </c>
      <c r="J60" s="3" t="s">
        <v>164</v>
      </c>
      <c r="K60" s="3" t="s">
        <v>165</v>
      </c>
      <c r="L60" s="15" t="s">
        <v>25</v>
      </c>
      <c r="M60" s="16">
        <v>1</v>
      </c>
      <c r="N60" s="17">
        <v>1</v>
      </c>
      <c r="O60" s="18">
        <v>1</v>
      </c>
      <c r="P60" s="18">
        <v>1</v>
      </c>
      <c r="Q60" s="18">
        <v>1</v>
      </c>
      <c r="R60" s="43" t="s">
        <v>172</v>
      </c>
    </row>
    <row r="61" spans="1:18" ht="90" x14ac:dyDescent="0.2">
      <c r="A61" s="41">
        <f t="shared" si="0"/>
        <v>53</v>
      </c>
      <c r="B61" s="31">
        <v>4</v>
      </c>
      <c r="C61" s="1" t="s">
        <v>197</v>
      </c>
      <c r="D61" s="2" t="s">
        <v>152</v>
      </c>
      <c r="E61" s="3" t="s">
        <v>153</v>
      </c>
      <c r="F61" s="3" t="s">
        <v>166</v>
      </c>
      <c r="G61" s="4">
        <v>44926</v>
      </c>
      <c r="H61" s="1" t="s">
        <v>22</v>
      </c>
      <c r="I61" s="3" t="s">
        <v>363</v>
      </c>
      <c r="J61" s="3" t="s">
        <v>167</v>
      </c>
      <c r="K61" s="3" t="s">
        <v>170</v>
      </c>
      <c r="L61" s="15" t="s">
        <v>25</v>
      </c>
      <c r="M61" s="16">
        <v>1</v>
      </c>
      <c r="N61" s="17">
        <v>1</v>
      </c>
      <c r="O61" s="18">
        <v>0.41</v>
      </c>
      <c r="P61" s="18">
        <v>0.59</v>
      </c>
      <c r="Q61" s="18">
        <v>0.82</v>
      </c>
      <c r="R61" s="42">
        <v>1</v>
      </c>
    </row>
    <row r="62" spans="1:18" ht="45" x14ac:dyDescent="0.2">
      <c r="A62" s="41">
        <f t="shared" si="0"/>
        <v>54</v>
      </c>
      <c r="B62" s="31">
        <v>4</v>
      </c>
      <c r="C62" s="1" t="s">
        <v>197</v>
      </c>
      <c r="D62" s="2" t="s">
        <v>152</v>
      </c>
      <c r="E62" s="3" t="s">
        <v>153</v>
      </c>
      <c r="F62" s="3" t="s">
        <v>154</v>
      </c>
      <c r="G62" s="4">
        <v>44926</v>
      </c>
      <c r="H62" s="1" t="s">
        <v>22</v>
      </c>
      <c r="I62" s="63" t="s">
        <v>364</v>
      </c>
      <c r="J62" s="3" t="s">
        <v>155</v>
      </c>
      <c r="K62" s="3" t="s">
        <v>156</v>
      </c>
      <c r="L62" s="15" t="s">
        <v>25</v>
      </c>
      <c r="M62" s="16">
        <v>1</v>
      </c>
      <c r="N62" s="17">
        <v>1</v>
      </c>
      <c r="O62" s="14" t="s">
        <v>191</v>
      </c>
      <c r="P62" s="14" t="s">
        <v>190</v>
      </c>
      <c r="Q62" s="27">
        <v>0.875</v>
      </c>
      <c r="R62" s="42">
        <v>1</v>
      </c>
    </row>
    <row r="63" spans="1:18" ht="67.5" x14ac:dyDescent="0.2">
      <c r="A63" s="41">
        <f t="shared" si="0"/>
        <v>55</v>
      </c>
      <c r="B63" s="31">
        <v>4</v>
      </c>
      <c r="C63" s="1" t="s">
        <v>197</v>
      </c>
      <c r="D63" s="2" t="s">
        <v>152</v>
      </c>
      <c r="E63" s="3" t="s">
        <v>153</v>
      </c>
      <c r="F63" s="3" t="s">
        <v>157</v>
      </c>
      <c r="G63" s="4">
        <v>44834</v>
      </c>
      <c r="H63" s="1" t="s">
        <v>22</v>
      </c>
      <c r="I63" s="3" t="s">
        <v>365</v>
      </c>
      <c r="J63" s="3" t="s">
        <v>158</v>
      </c>
      <c r="K63" s="3" t="s">
        <v>159</v>
      </c>
      <c r="L63" s="15" t="s">
        <v>25</v>
      </c>
      <c r="M63" s="16">
        <v>1</v>
      </c>
      <c r="N63" s="17">
        <v>1</v>
      </c>
      <c r="O63" s="18">
        <v>1</v>
      </c>
      <c r="P63" s="18">
        <v>1</v>
      </c>
      <c r="Q63" s="18">
        <v>1</v>
      </c>
      <c r="R63" s="43"/>
    </row>
    <row r="64" spans="1:18" ht="67.5" x14ac:dyDescent="0.2">
      <c r="A64" s="41">
        <f t="shared" si="0"/>
        <v>56</v>
      </c>
      <c r="B64" s="31">
        <v>4</v>
      </c>
      <c r="C64" s="1" t="s">
        <v>197</v>
      </c>
      <c r="D64" s="2" t="s">
        <v>152</v>
      </c>
      <c r="E64" s="3" t="s">
        <v>153</v>
      </c>
      <c r="F64" s="3" t="s">
        <v>160</v>
      </c>
      <c r="G64" s="4">
        <v>44834</v>
      </c>
      <c r="H64" s="1" t="s">
        <v>22</v>
      </c>
      <c r="I64" s="63" t="s">
        <v>366</v>
      </c>
      <c r="J64" s="3" t="s">
        <v>161</v>
      </c>
      <c r="K64" s="3" t="s">
        <v>162</v>
      </c>
      <c r="L64" s="15" t="s">
        <v>25</v>
      </c>
      <c r="M64" s="16">
        <v>1</v>
      </c>
      <c r="N64" s="17">
        <v>1</v>
      </c>
      <c r="O64" s="18">
        <v>1</v>
      </c>
      <c r="P64" s="18">
        <v>1</v>
      </c>
      <c r="Q64" s="18">
        <v>1</v>
      </c>
      <c r="R64" s="43"/>
    </row>
    <row r="65" spans="1:18" ht="78.75" x14ac:dyDescent="0.2">
      <c r="A65" s="41">
        <f t="shared" si="0"/>
        <v>57</v>
      </c>
      <c r="B65" s="31">
        <v>2</v>
      </c>
      <c r="C65" s="32" t="s">
        <v>213</v>
      </c>
      <c r="D65" s="2" t="s">
        <v>87</v>
      </c>
      <c r="E65" s="3" t="s">
        <v>286</v>
      </c>
      <c r="F65" s="3" t="s">
        <v>88</v>
      </c>
      <c r="G65" s="1" t="s">
        <v>287</v>
      </c>
      <c r="H65" s="1" t="s">
        <v>68</v>
      </c>
      <c r="I65" s="3" t="s">
        <v>89</v>
      </c>
      <c r="J65" s="3" t="s">
        <v>90</v>
      </c>
      <c r="K65" s="3" t="s">
        <v>288</v>
      </c>
      <c r="L65" s="15" t="s">
        <v>25</v>
      </c>
      <c r="M65" s="16">
        <v>1</v>
      </c>
      <c r="N65" s="17">
        <v>1</v>
      </c>
      <c r="O65" s="6"/>
      <c r="P65" s="6"/>
      <c r="Q65" s="7">
        <v>1</v>
      </c>
      <c r="R65" s="44">
        <v>1</v>
      </c>
    </row>
    <row r="66" spans="1:18" ht="123.75" x14ac:dyDescent="0.2">
      <c r="A66" s="41">
        <f t="shared" si="0"/>
        <v>58</v>
      </c>
      <c r="B66" s="31">
        <v>2</v>
      </c>
      <c r="C66" s="32" t="s">
        <v>213</v>
      </c>
      <c r="D66" s="2" t="s">
        <v>87</v>
      </c>
      <c r="E66" s="3" t="s">
        <v>289</v>
      </c>
      <c r="F66" s="66" t="s">
        <v>91</v>
      </c>
      <c r="G66" s="1" t="s">
        <v>287</v>
      </c>
      <c r="H66" s="1" t="s">
        <v>22</v>
      </c>
      <c r="I66" s="3" t="s">
        <v>182</v>
      </c>
      <c r="J66" s="3" t="s">
        <v>92</v>
      </c>
      <c r="K66" s="3" t="s">
        <v>290</v>
      </c>
      <c r="L66" s="15" t="s">
        <v>25</v>
      </c>
      <c r="M66" s="16">
        <v>1</v>
      </c>
      <c r="N66" s="17">
        <v>0.85</v>
      </c>
      <c r="O66" s="6"/>
      <c r="P66" s="6"/>
      <c r="Q66" s="7">
        <v>0.85</v>
      </c>
      <c r="R66" s="44">
        <v>0.85</v>
      </c>
    </row>
    <row r="67" spans="1:18" ht="135" x14ac:dyDescent="0.2">
      <c r="A67" s="41">
        <f t="shared" si="0"/>
        <v>59</v>
      </c>
      <c r="B67" s="31">
        <v>2</v>
      </c>
      <c r="C67" s="32" t="s">
        <v>213</v>
      </c>
      <c r="D67" s="2" t="s">
        <v>87</v>
      </c>
      <c r="E67" s="3" t="s">
        <v>183</v>
      </c>
      <c r="F67" s="67"/>
      <c r="G67" s="1" t="s">
        <v>287</v>
      </c>
      <c r="H67" s="1" t="s">
        <v>22</v>
      </c>
      <c r="I67" s="3" t="s">
        <v>93</v>
      </c>
      <c r="J67" s="3" t="s">
        <v>94</v>
      </c>
      <c r="K67" s="3" t="s">
        <v>291</v>
      </c>
      <c r="L67" s="15" t="s">
        <v>25</v>
      </c>
      <c r="M67" s="16">
        <v>1</v>
      </c>
      <c r="N67" s="17">
        <v>0.9</v>
      </c>
      <c r="O67" s="6"/>
      <c r="P67" s="6"/>
      <c r="Q67" s="7">
        <v>0.9</v>
      </c>
      <c r="R67" s="44">
        <v>0.9</v>
      </c>
    </row>
    <row r="68" spans="1:18" ht="67.5" x14ac:dyDescent="0.2">
      <c r="A68" s="41">
        <f t="shared" si="0"/>
        <v>60</v>
      </c>
      <c r="B68" s="31">
        <v>2</v>
      </c>
      <c r="C68" s="32" t="s">
        <v>213</v>
      </c>
      <c r="D68" s="2" t="s">
        <v>87</v>
      </c>
      <c r="E68" s="3" t="s">
        <v>292</v>
      </c>
      <c r="F68" s="3" t="s">
        <v>293</v>
      </c>
      <c r="G68" s="1" t="s">
        <v>287</v>
      </c>
      <c r="H68" s="1" t="s">
        <v>31</v>
      </c>
      <c r="I68" s="3" t="s">
        <v>95</v>
      </c>
      <c r="J68" s="3" t="s">
        <v>96</v>
      </c>
      <c r="K68" s="3" t="s">
        <v>294</v>
      </c>
      <c r="L68" s="15" t="s">
        <v>25</v>
      </c>
      <c r="M68" s="16">
        <v>1</v>
      </c>
      <c r="N68" s="17">
        <v>0.9</v>
      </c>
      <c r="O68" s="6"/>
      <c r="P68" s="6"/>
      <c r="Q68" s="7">
        <v>0.75</v>
      </c>
      <c r="R68" s="44">
        <v>0.9</v>
      </c>
    </row>
    <row r="69" spans="1:18" ht="67.5" x14ac:dyDescent="0.2">
      <c r="A69" s="41">
        <f t="shared" si="0"/>
        <v>61</v>
      </c>
      <c r="B69" s="31">
        <v>2</v>
      </c>
      <c r="C69" s="32" t="s">
        <v>213</v>
      </c>
      <c r="D69" s="2" t="s">
        <v>87</v>
      </c>
      <c r="E69" s="3" t="s">
        <v>292</v>
      </c>
      <c r="F69" s="3" t="s">
        <v>97</v>
      </c>
      <c r="G69" s="1" t="s">
        <v>287</v>
      </c>
      <c r="H69" s="1" t="s">
        <v>268</v>
      </c>
      <c r="I69" s="3" t="s">
        <v>98</v>
      </c>
      <c r="J69" s="3" t="s">
        <v>99</v>
      </c>
      <c r="K69" s="3" t="s">
        <v>100</v>
      </c>
      <c r="L69" s="15" t="s">
        <v>25</v>
      </c>
      <c r="M69" s="16">
        <v>1</v>
      </c>
      <c r="N69" s="17">
        <v>1</v>
      </c>
      <c r="O69" s="6"/>
      <c r="P69" s="6"/>
      <c r="Q69" s="7">
        <v>0.85</v>
      </c>
      <c r="R69" s="44">
        <v>1</v>
      </c>
    </row>
    <row r="70" spans="1:18" ht="33.75" x14ac:dyDescent="0.2">
      <c r="A70" s="41">
        <f t="shared" si="0"/>
        <v>62</v>
      </c>
      <c r="B70" s="31">
        <v>2</v>
      </c>
      <c r="C70" s="32" t="s">
        <v>213</v>
      </c>
      <c r="D70" s="2" t="s">
        <v>87</v>
      </c>
      <c r="E70" s="3" t="s">
        <v>101</v>
      </c>
      <c r="F70" s="3" t="s">
        <v>102</v>
      </c>
      <c r="G70" s="1" t="s">
        <v>287</v>
      </c>
      <c r="H70" s="1" t="s">
        <v>68</v>
      </c>
      <c r="I70" s="3" t="s">
        <v>103</v>
      </c>
      <c r="J70" s="3" t="s">
        <v>104</v>
      </c>
      <c r="K70" s="3" t="s">
        <v>295</v>
      </c>
      <c r="L70" s="15" t="s">
        <v>25</v>
      </c>
      <c r="M70" s="16">
        <v>1</v>
      </c>
      <c r="N70" s="17">
        <v>1</v>
      </c>
      <c r="O70" s="6"/>
      <c r="P70" s="6"/>
      <c r="Q70" s="7">
        <v>0.9</v>
      </c>
      <c r="R70" s="44">
        <v>1</v>
      </c>
    </row>
    <row r="71" spans="1:18" ht="123.75" x14ac:dyDescent="0.2">
      <c r="A71" s="41">
        <f t="shared" si="0"/>
        <v>63</v>
      </c>
      <c r="B71" s="31">
        <v>4</v>
      </c>
      <c r="C71" s="1" t="s">
        <v>197</v>
      </c>
      <c r="D71" s="2" t="s">
        <v>138</v>
      </c>
      <c r="E71" s="3" t="s">
        <v>139</v>
      </c>
      <c r="F71" s="3" t="s">
        <v>296</v>
      </c>
      <c r="G71" s="1" t="s">
        <v>287</v>
      </c>
      <c r="H71" s="1" t="s">
        <v>22</v>
      </c>
      <c r="I71" s="3" t="s">
        <v>367</v>
      </c>
      <c r="J71" s="3" t="s">
        <v>297</v>
      </c>
      <c r="K71" s="3" t="s">
        <v>298</v>
      </c>
      <c r="L71" s="15" t="s">
        <v>25</v>
      </c>
      <c r="M71" s="16">
        <v>1</v>
      </c>
      <c r="N71" s="17">
        <v>1</v>
      </c>
      <c r="O71" s="28" t="s">
        <v>172</v>
      </c>
      <c r="P71" s="29">
        <v>0.3</v>
      </c>
      <c r="Q71" s="29">
        <v>0.6</v>
      </c>
      <c r="R71" s="51">
        <v>1</v>
      </c>
    </row>
    <row r="72" spans="1:18" ht="123.75" x14ac:dyDescent="0.2">
      <c r="A72" s="41">
        <f t="shared" si="0"/>
        <v>64</v>
      </c>
      <c r="B72" s="31">
        <v>4</v>
      </c>
      <c r="C72" s="1" t="s">
        <v>274</v>
      </c>
      <c r="D72" s="2" t="s">
        <v>138</v>
      </c>
      <c r="E72" s="3" t="s">
        <v>139</v>
      </c>
      <c r="F72" s="3" t="s">
        <v>299</v>
      </c>
      <c r="G72" s="1" t="s">
        <v>287</v>
      </c>
      <c r="H72" s="1" t="s">
        <v>31</v>
      </c>
      <c r="I72" s="3" t="s">
        <v>368</v>
      </c>
      <c r="J72" s="3" t="s">
        <v>140</v>
      </c>
      <c r="K72" s="3" t="s">
        <v>177</v>
      </c>
      <c r="L72" s="15" t="s">
        <v>25</v>
      </c>
      <c r="M72" s="16">
        <v>1</v>
      </c>
      <c r="N72" s="17">
        <v>1</v>
      </c>
      <c r="O72" s="28"/>
      <c r="P72" s="29">
        <v>0.2</v>
      </c>
      <c r="Q72" s="29">
        <v>0.4</v>
      </c>
      <c r="R72" s="51">
        <v>1</v>
      </c>
    </row>
    <row r="73" spans="1:18" ht="146.25" x14ac:dyDescent="0.2">
      <c r="A73" s="41">
        <f t="shared" si="0"/>
        <v>65</v>
      </c>
      <c r="B73" s="31">
        <v>4</v>
      </c>
      <c r="C73" s="1" t="s">
        <v>274</v>
      </c>
      <c r="D73" s="2" t="s">
        <v>138</v>
      </c>
      <c r="E73" s="3" t="s">
        <v>139</v>
      </c>
      <c r="F73" s="3" t="s">
        <v>300</v>
      </c>
      <c r="G73" s="1" t="s">
        <v>287</v>
      </c>
      <c r="H73" s="1" t="s">
        <v>31</v>
      </c>
      <c r="I73" s="3" t="s">
        <v>369</v>
      </c>
      <c r="J73" s="3" t="s">
        <v>141</v>
      </c>
      <c r="K73" s="3" t="s">
        <v>142</v>
      </c>
      <c r="L73" s="15" t="s">
        <v>25</v>
      </c>
      <c r="M73" s="16">
        <v>0.94059999999999999</v>
      </c>
      <c r="N73" s="17">
        <v>0.95</v>
      </c>
      <c r="O73" s="29">
        <v>0.95</v>
      </c>
      <c r="P73" s="29">
        <v>0.95</v>
      </c>
      <c r="Q73" s="29">
        <v>0.95</v>
      </c>
      <c r="R73" s="51">
        <v>0.95</v>
      </c>
    </row>
    <row r="74" spans="1:18" ht="78.75" x14ac:dyDescent="0.2">
      <c r="A74" s="41">
        <f t="shared" ref="A74:A78" si="1">1+A73</f>
        <v>66</v>
      </c>
      <c r="B74" s="1">
        <v>4</v>
      </c>
      <c r="C74" s="1" t="s">
        <v>197</v>
      </c>
      <c r="D74" s="2" t="s">
        <v>184</v>
      </c>
      <c r="E74" s="3" t="s">
        <v>304</v>
      </c>
      <c r="F74" s="3" t="s">
        <v>305</v>
      </c>
      <c r="G74" s="4">
        <v>44570</v>
      </c>
      <c r="H74" s="1" t="s">
        <v>22</v>
      </c>
      <c r="I74" s="3" t="s">
        <v>370</v>
      </c>
      <c r="J74" s="3" t="s">
        <v>306</v>
      </c>
      <c r="K74" s="3" t="s">
        <v>317</v>
      </c>
      <c r="L74" s="15" t="s">
        <v>25</v>
      </c>
      <c r="M74" s="16"/>
      <c r="N74" s="17">
        <v>1</v>
      </c>
      <c r="O74" s="6"/>
      <c r="P74" s="7"/>
      <c r="Q74" s="8"/>
      <c r="R74" s="55">
        <v>1</v>
      </c>
    </row>
    <row r="75" spans="1:18" ht="45" x14ac:dyDescent="0.2">
      <c r="A75" s="41">
        <f t="shared" si="1"/>
        <v>67</v>
      </c>
      <c r="B75" s="1">
        <v>4</v>
      </c>
      <c r="C75" s="1" t="s">
        <v>274</v>
      </c>
      <c r="D75" s="2" t="s">
        <v>184</v>
      </c>
      <c r="E75" s="3" t="s">
        <v>113</v>
      </c>
      <c r="F75" s="3" t="s">
        <v>106</v>
      </c>
      <c r="G75" s="1" t="s">
        <v>287</v>
      </c>
      <c r="H75" s="1" t="s">
        <v>22</v>
      </c>
      <c r="I75" s="3" t="s">
        <v>107</v>
      </c>
      <c r="J75" s="3" t="s">
        <v>185</v>
      </c>
      <c r="K75" s="3" t="s">
        <v>108</v>
      </c>
      <c r="L75" s="15" t="s">
        <v>25</v>
      </c>
      <c r="M75" s="57">
        <v>0.9</v>
      </c>
      <c r="N75" s="58">
        <v>1</v>
      </c>
      <c r="O75" s="59">
        <v>0.25</v>
      </c>
      <c r="P75" s="59">
        <v>0.5</v>
      </c>
      <c r="Q75" s="7">
        <v>0.75</v>
      </c>
      <c r="R75" s="44">
        <v>1</v>
      </c>
    </row>
    <row r="76" spans="1:18" ht="90" x14ac:dyDescent="0.2">
      <c r="A76" s="41">
        <f t="shared" si="1"/>
        <v>68</v>
      </c>
      <c r="B76" s="1">
        <v>4</v>
      </c>
      <c r="C76" s="1" t="s">
        <v>274</v>
      </c>
      <c r="D76" s="2" t="s">
        <v>184</v>
      </c>
      <c r="E76" s="3" t="s">
        <v>109</v>
      </c>
      <c r="F76" s="3" t="s">
        <v>307</v>
      </c>
      <c r="G76" s="1" t="s">
        <v>287</v>
      </c>
      <c r="H76" s="1" t="s">
        <v>22</v>
      </c>
      <c r="I76" s="3" t="s">
        <v>186</v>
      </c>
      <c r="J76" s="3" t="s">
        <v>187</v>
      </c>
      <c r="K76" s="3" t="s">
        <v>188</v>
      </c>
      <c r="L76" s="15" t="s">
        <v>25</v>
      </c>
      <c r="M76" s="57">
        <v>0.9</v>
      </c>
      <c r="N76" s="58">
        <v>0.9</v>
      </c>
      <c r="O76" s="59">
        <v>0.9</v>
      </c>
      <c r="P76" s="59">
        <v>0.9</v>
      </c>
      <c r="Q76" s="7">
        <v>0.9</v>
      </c>
      <c r="R76" s="44">
        <v>0.9</v>
      </c>
    </row>
    <row r="77" spans="1:18" ht="67.5" x14ac:dyDescent="0.2">
      <c r="A77" s="41">
        <f t="shared" si="1"/>
        <v>69</v>
      </c>
      <c r="B77" s="1">
        <v>4</v>
      </c>
      <c r="C77" s="1" t="s">
        <v>274</v>
      </c>
      <c r="D77" s="2" t="s">
        <v>184</v>
      </c>
      <c r="E77" s="3" t="s">
        <v>110</v>
      </c>
      <c r="F77" s="3" t="s">
        <v>308</v>
      </c>
      <c r="G77" s="1" t="s">
        <v>287</v>
      </c>
      <c r="H77" s="1" t="s">
        <v>22</v>
      </c>
      <c r="I77" s="3" t="s">
        <v>318</v>
      </c>
      <c r="J77" s="3" t="s">
        <v>111</v>
      </c>
      <c r="K77" s="3" t="s">
        <v>319</v>
      </c>
      <c r="L77" s="15" t="s">
        <v>322</v>
      </c>
      <c r="M77" s="60">
        <v>7</v>
      </c>
      <c r="N77" s="60">
        <v>7</v>
      </c>
      <c r="O77" s="6"/>
      <c r="P77" s="6"/>
      <c r="Q77" s="60">
        <v>7</v>
      </c>
      <c r="R77" s="60">
        <v>7</v>
      </c>
    </row>
    <row r="78" spans="1:18" ht="68.25" thickBot="1" x14ac:dyDescent="0.25">
      <c r="A78" s="41">
        <f t="shared" si="1"/>
        <v>70</v>
      </c>
      <c r="B78" s="9">
        <v>4</v>
      </c>
      <c r="C78" s="1" t="s">
        <v>274</v>
      </c>
      <c r="D78" s="52" t="s">
        <v>184</v>
      </c>
      <c r="E78" s="53" t="s">
        <v>112</v>
      </c>
      <c r="F78" s="53" t="s">
        <v>309</v>
      </c>
      <c r="G78" s="9" t="s">
        <v>287</v>
      </c>
      <c r="H78" s="9" t="s">
        <v>22</v>
      </c>
      <c r="I78" s="53" t="s">
        <v>320</v>
      </c>
      <c r="J78" s="53" t="s">
        <v>310</v>
      </c>
      <c r="K78" s="53" t="s">
        <v>321</v>
      </c>
      <c r="L78" s="54" t="s">
        <v>322</v>
      </c>
      <c r="M78" s="61">
        <v>7</v>
      </c>
      <c r="N78" s="60">
        <v>7</v>
      </c>
      <c r="O78" s="62"/>
      <c r="P78" s="62"/>
      <c r="Q78" s="60">
        <v>7</v>
      </c>
      <c r="R78" s="60">
        <v>7</v>
      </c>
    </row>
  </sheetData>
  <autoFilter ref="A8:R78"/>
  <mergeCells count="31">
    <mergeCell ref="A1:B2"/>
    <mergeCell ref="C1:P2"/>
    <mergeCell ref="Q1:R1"/>
    <mergeCell ref="Q2:R2"/>
    <mergeCell ref="K7:K8"/>
    <mergeCell ref="L7:L8"/>
    <mergeCell ref="M7:M8"/>
    <mergeCell ref="O7:R7"/>
    <mergeCell ref="D7:D8"/>
    <mergeCell ref="E7:E8"/>
    <mergeCell ref="F7:F8"/>
    <mergeCell ref="G7:G8"/>
    <mergeCell ref="H7:H8"/>
    <mergeCell ref="A3:R3"/>
    <mergeCell ref="A4:R4"/>
    <mergeCell ref="A5:R5"/>
    <mergeCell ref="A6:A8"/>
    <mergeCell ref="B6:C6"/>
    <mergeCell ref="D6:G6"/>
    <mergeCell ref="H6:L6"/>
    <mergeCell ref="M6:R6"/>
    <mergeCell ref="B7:B8"/>
    <mergeCell ref="C7:C8"/>
    <mergeCell ref="N7:N8"/>
    <mergeCell ref="I7:I8"/>
    <mergeCell ref="J7:J8"/>
    <mergeCell ref="F42:F43"/>
    <mergeCell ref="F56:F57"/>
    <mergeCell ref="F66:F67"/>
    <mergeCell ref="F54:F55"/>
    <mergeCell ref="F31:F32"/>
  </mergeCells>
  <printOptions horizontalCentered="1"/>
  <pageMargins left="0.15748031496062992" right="0.15748031496062992" top="0.19685039370078741" bottom="0.19685039370078741" header="0.51181102362204722" footer="0.51181102362204722"/>
  <pageSetup scale="6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 VERSION 3,0 CP</vt:lpstr>
      <vt:lpstr>'PLAN DE ACCION VERSION 3,0 CP'!Títulos_a_imprimir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dc:title>
  <dc:subject/>
  <dc:creator>CASA</dc:creator>
  <cp:keywords/>
  <dc:description/>
  <cp:lastModifiedBy>hp</cp:lastModifiedBy>
  <cp:revision/>
  <cp:lastPrinted>2022-09-27T13:28:24Z</cp:lastPrinted>
  <dcterms:created xsi:type="dcterms:W3CDTF">2020-03-24T14:19:37Z</dcterms:created>
  <dcterms:modified xsi:type="dcterms:W3CDTF">2024-05-14T05:34:21Z</dcterms:modified>
  <cp:category/>
  <cp:contentStatus/>
</cp:coreProperties>
</file>